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3EEFB6BB-9665-4978-92D4-06F88A4D8AA3}" xr6:coauthVersionLast="47" xr6:coauthVersionMax="47" xr10:uidLastSave="{00000000-0000-0000-0000-000000000000}"/>
  <workbookProtection workbookAlgorithmName="SHA-512" workbookHashValue="I6/z5cBsXoi0u/bQpxDAHkWqJFH55g7p9CUei6TYKlcWmLtgs9a0oHPH6smUogPJt1QktUYDYfF0A6rvJPnxSQ==" workbookSaltValue="iQYpyWni46h/gtSNGls9Yw==" workbookSpinCount="100000" lockStructure="1"/>
  <bookViews>
    <workbookView xWindow="3480" yWindow="2550" windowWidth="11970" windowHeight="8370" xr2:uid="{D01EE9B0-A2ED-48D8-AF7A-951A3999ACF9}"/>
  </bookViews>
  <sheets>
    <sheet name="GRAMM023A" sheetId="8" r:id="rId1"/>
    <sheet name="GRAMM023B" sheetId="7" r:id="rId2"/>
    <sheet name="GRAMM023C" sheetId="6" r:id="rId3"/>
    <sheet name="GRAMM024A" sheetId="5" r:id="rId4"/>
    <sheet name="GRAMM024B" sheetId="4" r:id="rId5"/>
    <sheet name="GRAMM024C" sheetId="1" r:id="rId6"/>
    <sheet name="SPELL023C" sheetId="2" r:id="rId7"/>
    <sheet name="SPELL024C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3" l="1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<sst xmlns="http://schemas.openxmlformats.org/spreadsheetml/2006/main" count="534" uniqueCount="345">
  <si>
    <t>070</t>
  </si>
  <si>
    <t>023A</t>
  </si>
  <si>
    <t>Tercero Primaria A</t>
  </si>
  <si>
    <t>Grammar / Language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</si>
  <si>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</si>
  <si>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</si>
  <si>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</si>
  <si>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</si>
  <si>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</si>
  <si>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</si>
  <si>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</si>
  <si>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</si>
  <si>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</si>
  <si>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</si>
  <si>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222064</t>
  </si>
  <si>
    <t xml:space="preserve">Aguilar Villeda, Sebastián </t>
  </si>
  <si>
    <t>223090</t>
  </si>
  <si>
    <t>Aguirre Ramos , Fátima</t>
  </si>
  <si>
    <t>224043</t>
  </si>
  <si>
    <t>Aldana Arteaga, Mariandré</t>
  </si>
  <si>
    <t>223060</t>
  </si>
  <si>
    <t>Almorza Pérez, Juan Diego</t>
  </si>
  <si>
    <t>222025</t>
  </si>
  <si>
    <t>Alvarado Mota, Mariano Rogelio</t>
  </si>
  <si>
    <t>224040</t>
  </si>
  <si>
    <t>Aparicio Franco, Martina Lucía</t>
  </si>
  <si>
    <t>222001</t>
  </si>
  <si>
    <t>Ascoli Castillo, Carlos Enrique</t>
  </si>
  <si>
    <t>222042</t>
  </si>
  <si>
    <t>Barrios Castañeda, Camila</t>
  </si>
  <si>
    <t>222017</t>
  </si>
  <si>
    <t>Berganza Véliz, Carlos Antonio</t>
  </si>
  <si>
    <t>224061</t>
  </si>
  <si>
    <t>Boburg Recinos, Jesé</t>
  </si>
  <si>
    <t>222071</t>
  </si>
  <si>
    <t>Brol Marroquín, Natalia Ariadne</t>
  </si>
  <si>
    <t>225047</t>
  </si>
  <si>
    <t>Cabrera de la Vega, Leonardo Andres</t>
  </si>
  <si>
    <t>224062</t>
  </si>
  <si>
    <t>Cáceres Guerrero, Emma Valentina</t>
  </si>
  <si>
    <t>222063</t>
  </si>
  <si>
    <t>Castellanos Varela, Juan Ignacio</t>
  </si>
  <si>
    <t>223056</t>
  </si>
  <si>
    <t>Castro Cárdenas, Lucas Mateo</t>
  </si>
  <si>
    <t>223049</t>
  </si>
  <si>
    <t>Chacón Pérez, Luis Santiago</t>
  </si>
  <si>
    <t>223115</t>
  </si>
  <si>
    <t>Corado Saquic, Elías Emanuel</t>
  </si>
  <si>
    <t>221077</t>
  </si>
  <si>
    <t>De La Cruz Maldonado, Montserrat</t>
  </si>
  <si>
    <t>223084</t>
  </si>
  <si>
    <t>del Cid Camarero, Nicolás</t>
  </si>
  <si>
    <t>222022</t>
  </si>
  <si>
    <t>Elgueta Morales, Katia Lorena</t>
  </si>
  <si>
    <t>222092</t>
  </si>
  <si>
    <t>Fernández Pérez, Matías Martín</t>
  </si>
  <si>
    <t>222009</t>
  </si>
  <si>
    <t>García Alvarado, Sebastián José</t>
  </si>
  <si>
    <t>222067</t>
  </si>
  <si>
    <t>García Rosales, Martín Emiliano</t>
  </si>
  <si>
    <t>224041</t>
  </si>
  <si>
    <t>Ixpaché Orantes, Sebastián Alejandro</t>
  </si>
  <si>
    <t>222049</t>
  </si>
  <si>
    <t>Martínez Lucas , Esteban Rodrigo</t>
  </si>
  <si>
    <t>222050</t>
  </si>
  <si>
    <t>Nuccetelli Saraccini, Aurora</t>
  </si>
  <si>
    <t>222086</t>
  </si>
  <si>
    <t>Paiz Rodríguez, María</t>
  </si>
  <si>
    <t>222031</t>
  </si>
  <si>
    <t>Portillo Reyes, Isabella María</t>
  </si>
  <si>
    <t>223058</t>
  </si>
  <si>
    <t>Valdez Barrios, Valentina</t>
  </si>
  <si>
    <t>GRAMM023A</t>
  </si>
  <si>
    <t>023B</t>
  </si>
  <si>
    <t>Tercero Primaria B</t>
  </si>
  <si>
    <t>222073</t>
  </si>
  <si>
    <t>Bolaños Molina, Martín Antonio</t>
  </si>
  <si>
    <t>222046</t>
  </si>
  <si>
    <t>De León Castro , Matías Leonel</t>
  </si>
  <si>
    <t>224045</t>
  </si>
  <si>
    <t>del Cid Ramírez, José Guillermo</t>
  </si>
  <si>
    <t>222006</t>
  </si>
  <si>
    <t>Donis de la Roca, Juan Ignacio</t>
  </si>
  <si>
    <t>222018</t>
  </si>
  <si>
    <t>España Díaz, Valentina Fernanda</t>
  </si>
  <si>
    <t>223019</t>
  </si>
  <si>
    <t>Fernández Flores, Adrián José</t>
  </si>
  <si>
    <t>222004</t>
  </si>
  <si>
    <t>Flores Alvarez, André</t>
  </si>
  <si>
    <t>222034</t>
  </si>
  <si>
    <t>García España, Emilio</t>
  </si>
  <si>
    <t>224076</t>
  </si>
  <si>
    <t>Girón Díaz, Mauro Alessandro</t>
  </si>
  <si>
    <t>222016</t>
  </si>
  <si>
    <t>Gómez Guzmán, Luis Alejandro</t>
  </si>
  <si>
    <t>223013</t>
  </si>
  <si>
    <t>Gómez Mancilla, Joaquín Alejandro</t>
  </si>
  <si>
    <t>223051</t>
  </si>
  <si>
    <t>Gómez Villar, Emma Luciana</t>
  </si>
  <si>
    <t>222033</t>
  </si>
  <si>
    <t>Guerra Sologaistoa, Alejandro</t>
  </si>
  <si>
    <t>223121</t>
  </si>
  <si>
    <t>Hernández Alfaro, Emma Elieth</t>
  </si>
  <si>
    <t>222024</t>
  </si>
  <si>
    <t>Jorge Beteta, Lila Valentina</t>
  </si>
  <si>
    <t>222015</t>
  </si>
  <si>
    <t>King Montenegro, Valentina</t>
  </si>
  <si>
    <t>222088</t>
  </si>
  <si>
    <t>Linares Alvarez, Lia Valentina</t>
  </si>
  <si>
    <t>222002</t>
  </si>
  <si>
    <t>López Viuche, Isis Camila</t>
  </si>
  <si>
    <t>222021</t>
  </si>
  <si>
    <t>Luna Herrarte , Nathaly Isabella</t>
  </si>
  <si>
    <t>222037</t>
  </si>
  <si>
    <t>Magermans, Paulette Amelie</t>
  </si>
  <si>
    <t>223057</t>
  </si>
  <si>
    <t>Martínez Arévalo , Lindsay Nicole</t>
  </si>
  <si>
    <t>222032</t>
  </si>
  <si>
    <t>Mondal Padilla, Javier Ignacio</t>
  </si>
  <si>
    <t>222020</t>
  </si>
  <si>
    <t>Morales Moscoso, Valentina</t>
  </si>
  <si>
    <t>222047</t>
  </si>
  <si>
    <t>Ogaldez Fuentes, Lucca</t>
  </si>
  <si>
    <t>222041</t>
  </si>
  <si>
    <t>Peña Monroy, Cesar Adrian</t>
  </si>
  <si>
    <t>223055</t>
  </si>
  <si>
    <t>Ramírez Bolaños, José Carlos</t>
  </si>
  <si>
    <t>222051</t>
  </si>
  <si>
    <t>Ramírez Montes, Mateo Andrés</t>
  </si>
  <si>
    <t>224042</t>
  </si>
  <si>
    <t>Santos de León, Miguel Angel</t>
  </si>
  <si>
    <t>GRAMM023B</t>
  </si>
  <si>
    <t>023C</t>
  </si>
  <si>
    <t>Tercero Primaria C</t>
  </si>
  <si>
    <t>223053</t>
  </si>
  <si>
    <t>Chévez Palma, Santiago</t>
  </si>
  <si>
    <t>222076</t>
  </si>
  <si>
    <t>de León de la Riva, Valentina</t>
  </si>
  <si>
    <t>223116</t>
  </si>
  <si>
    <t>Delgado Mendez, Thaiyerlis Johanyeli</t>
  </si>
  <si>
    <t>223103</t>
  </si>
  <si>
    <t>Echeverría López, Ricardo</t>
  </si>
  <si>
    <t>225057</t>
  </si>
  <si>
    <t>Escalante Gutiérrez, Rodrigo Sebastián</t>
  </si>
  <si>
    <t>223085</t>
  </si>
  <si>
    <t>España Molina, Gema Sofía</t>
  </si>
  <si>
    <t>222036</t>
  </si>
  <si>
    <t>García Cortéz, Juan Diego</t>
  </si>
  <si>
    <t>224046</t>
  </si>
  <si>
    <t>Lau Alvarez, Emilio</t>
  </si>
  <si>
    <t>223048</t>
  </si>
  <si>
    <t>Licardié Fuentes, Samuel Andrés</t>
  </si>
  <si>
    <t>222026</t>
  </si>
  <si>
    <t>Makepeace Beltetón, Esteban Gilberto</t>
  </si>
  <si>
    <t>224081</t>
  </si>
  <si>
    <t>Martínez Colocho, Fabiana Alexandra</t>
  </si>
  <si>
    <t>223054</t>
  </si>
  <si>
    <t>Méndez Aguilar, Lucca Nicolas</t>
  </si>
  <si>
    <t>222052</t>
  </si>
  <si>
    <t>Meyer Aldana , Karl Markus</t>
  </si>
  <si>
    <t>222044</t>
  </si>
  <si>
    <t>Morales Paz, Sofía Daniela</t>
  </si>
  <si>
    <t>222030</t>
  </si>
  <si>
    <t xml:space="preserve">Morales Rodríguez, Ana Isabel </t>
  </si>
  <si>
    <t>223033</t>
  </si>
  <si>
    <t xml:space="preserve">Phillip Figueroa , Olivia </t>
  </si>
  <si>
    <t>222035</t>
  </si>
  <si>
    <t>Rodas Toledo , Alessandra María</t>
  </si>
  <si>
    <t>222027</t>
  </si>
  <si>
    <t>Rosales Mendizabal, Marcela</t>
  </si>
  <si>
    <t>223083</t>
  </si>
  <si>
    <t>Ruiz Pellecer, Juan de Dios</t>
  </si>
  <si>
    <t>222096</t>
  </si>
  <si>
    <t>Ruiz Prado, Pablo Josué</t>
  </si>
  <si>
    <t>222014</t>
  </si>
  <si>
    <t>Santa Cruz Najera, Santiago</t>
  </si>
  <si>
    <t>222008</t>
  </si>
  <si>
    <t>Santisteban Girón, Walentina</t>
  </si>
  <si>
    <t>223059</t>
  </si>
  <si>
    <t>Soch Cruz, Ana Gabriela</t>
  </si>
  <si>
    <t>224063</t>
  </si>
  <si>
    <t>Solares Robles, Marcelo André</t>
  </si>
  <si>
    <t>223047</t>
  </si>
  <si>
    <t>Sotomora Mejía, José David</t>
  </si>
  <si>
    <t>223099</t>
  </si>
  <si>
    <t>Ureta Morán, Daniela Fernanda</t>
  </si>
  <si>
    <t>222013</t>
  </si>
  <si>
    <t>Velasco Santizo, Luz Eneida</t>
  </si>
  <si>
    <t>GRAMM023C</t>
  </si>
  <si>
    <t>024A</t>
  </si>
  <si>
    <t>Cuarto Primaria A</t>
  </si>
  <si>
    <t>223119</t>
  </si>
  <si>
    <t>Aceytuno León, Diego José</t>
  </si>
  <si>
    <t>221071</t>
  </si>
  <si>
    <t>Alvarado Ramírez, Mariana</t>
  </si>
  <si>
    <t>221007</t>
  </si>
  <si>
    <t>Alvarado Zeissig, Matías André</t>
  </si>
  <si>
    <t>223113</t>
  </si>
  <si>
    <t>Alvarez Ruano, Javier Fernando</t>
  </si>
  <si>
    <t>222057</t>
  </si>
  <si>
    <t>Asturias Juárez, Esteban</t>
  </si>
  <si>
    <t>221045</t>
  </si>
  <si>
    <t>Castillo Escobar, Juan Esteban</t>
  </si>
  <si>
    <t>221038</t>
  </si>
  <si>
    <t>Castillo Manzo, Miguel Angel</t>
  </si>
  <si>
    <t>221083</t>
  </si>
  <si>
    <t>Escobar Orellana, Luciana Isabella</t>
  </si>
  <si>
    <t>222054</t>
  </si>
  <si>
    <t>Fernández Paz, María Andrée</t>
  </si>
  <si>
    <t>226031</t>
  </si>
  <si>
    <t>Flores Faena, Santiago André</t>
  </si>
  <si>
    <t>221036</t>
  </si>
  <si>
    <t>Gómez Chang, Valentina</t>
  </si>
  <si>
    <t>221006</t>
  </si>
  <si>
    <t>Gonzalez González, Diego Raúl</t>
  </si>
  <si>
    <t>221021</t>
  </si>
  <si>
    <t>González Peña, Maria Paula</t>
  </si>
  <si>
    <t>223106</t>
  </si>
  <si>
    <t>Gordillo Vásquez, Pablo David</t>
  </si>
  <si>
    <t>221039</t>
  </si>
  <si>
    <t>Hernández Gómez, Leonardo</t>
  </si>
  <si>
    <t>223088</t>
  </si>
  <si>
    <t>Marroquín León, Emma</t>
  </si>
  <si>
    <t>223066</t>
  </si>
  <si>
    <t>Montoya Mata, Mateo</t>
  </si>
  <si>
    <t>221053</t>
  </si>
  <si>
    <t>Neyra Oliva, Misael</t>
  </si>
  <si>
    <t>222055</t>
  </si>
  <si>
    <t>Orellana López, Martín Nicolás</t>
  </si>
  <si>
    <t>221097</t>
  </si>
  <si>
    <t>Reyes Estrada, Natalia Sarahí</t>
  </si>
  <si>
    <t>221042</t>
  </si>
  <si>
    <t>Rodas Reyes , Marinés</t>
  </si>
  <si>
    <t>222094</t>
  </si>
  <si>
    <t>Ruiz Prado, José Daniel</t>
  </si>
  <si>
    <t>221019</t>
  </si>
  <si>
    <t>Sánchez Oliva, Victoria Isabel</t>
  </si>
  <si>
    <t>221086</t>
  </si>
  <si>
    <t>Sosa Robles, Adriana Daniela</t>
  </si>
  <si>
    <t>221018</t>
  </si>
  <si>
    <t>Tindell Loy, Christian Eduardo</t>
  </si>
  <si>
    <t>GRAMM024A</t>
  </si>
  <si>
    <t>024B</t>
  </si>
  <si>
    <t>Cuarto Primaria B</t>
  </si>
  <si>
    <t>221079</t>
  </si>
  <si>
    <t>Benítez Melgar, Isabel</t>
  </si>
  <si>
    <t>221059</t>
  </si>
  <si>
    <t>Duarte López, Annika Fiorella</t>
  </si>
  <si>
    <t>221003</t>
  </si>
  <si>
    <t>Flores Alvarez, Alika</t>
  </si>
  <si>
    <t>222069</t>
  </si>
  <si>
    <t>Garcia Maldonado,  Valentina Camila</t>
  </si>
  <si>
    <t>221041</t>
  </si>
  <si>
    <t>Gonzalez López, Marcos Adrián</t>
  </si>
  <si>
    <t>221056</t>
  </si>
  <si>
    <t>Granados Gracias, Valeria</t>
  </si>
  <si>
    <t>226054</t>
  </si>
  <si>
    <t>Landaverde Gutierrez, Antony Santiago</t>
  </si>
  <si>
    <t>221015</t>
  </si>
  <si>
    <t>Leal González, Rodrigo</t>
  </si>
  <si>
    <t>223050</t>
  </si>
  <si>
    <t>López Alvárez, David Isaac</t>
  </si>
  <si>
    <t>221096</t>
  </si>
  <si>
    <t>Mérida Caballeros, Lucas</t>
  </si>
  <si>
    <t>221043</t>
  </si>
  <si>
    <t>Mérida Sánchez, Gabriel</t>
  </si>
  <si>
    <t>221088</t>
  </si>
  <si>
    <t xml:space="preserve">Monterroso Rodriguez, Líah Isabella </t>
  </si>
  <si>
    <t>225064</t>
  </si>
  <si>
    <t>Morales Castro, Ana Paula</t>
  </si>
  <si>
    <t>221029</t>
  </si>
  <si>
    <t>Morales Estrada, Fabian André</t>
  </si>
  <si>
    <t>225058</t>
  </si>
  <si>
    <t>Ortiz Masek, Diego Gustavo</t>
  </si>
  <si>
    <t>221030</t>
  </si>
  <si>
    <t>Paniagua García, Pablo Andres</t>
  </si>
  <si>
    <t>223065</t>
  </si>
  <si>
    <t>Pernillo Chilin, Fabián Emilio</t>
  </si>
  <si>
    <t>221068</t>
  </si>
  <si>
    <t>Rodas Aceituno , Diego Renato</t>
  </si>
  <si>
    <t>221034</t>
  </si>
  <si>
    <t xml:space="preserve">Ronquillo Ochoa , Juan Ignacio </t>
  </si>
  <si>
    <t>222091</t>
  </si>
  <si>
    <t>Salazar Judeh, Adrián</t>
  </si>
  <si>
    <t>221063</t>
  </si>
  <si>
    <t xml:space="preserve">Santis Milián , Fabricio </t>
  </si>
  <si>
    <t>221057</t>
  </si>
  <si>
    <t xml:space="preserve">Sierra Furlán, Estefanía </t>
  </si>
  <si>
    <t>225082</t>
  </si>
  <si>
    <t>Sierra Rodas, Sara Raquel</t>
  </si>
  <si>
    <t>GRAMM024B</t>
  </si>
  <si>
    <t>024C</t>
  </si>
  <si>
    <t>Cuarto Primaria C</t>
  </si>
  <si>
    <t>221093</t>
  </si>
  <si>
    <t>Aresti Arias, Miranda Victoria</t>
  </si>
  <si>
    <t>223114</t>
  </si>
  <si>
    <t>Celada Cardona, Fátima Nicole</t>
  </si>
  <si>
    <t>223063</t>
  </si>
  <si>
    <t>Celada Martinez, Ana Sophia</t>
  </si>
  <si>
    <t>221013</t>
  </si>
  <si>
    <t>De León Jop, Valentina</t>
  </si>
  <si>
    <t>221031</t>
  </si>
  <si>
    <t>Godínez Melgarejo, Rafael</t>
  </si>
  <si>
    <t>221049</t>
  </si>
  <si>
    <t>Granados Gracias, Rodrigo</t>
  </si>
  <si>
    <t>222095</t>
  </si>
  <si>
    <t>Hernández Peláez, Ana Camila Fernanda</t>
  </si>
  <si>
    <t>223068</t>
  </si>
  <si>
    <t>Herrera Rojas, Juan Fernando</t>
  </si>
  <si>
    <t>221048</t>
  </si>
  <si>
    <t xml:space="preserve">León Lavarreda, Sergio Antonio </t>
  </si>
  <si>
    <t>222061</t>
  </si>
  <si>
    <t>López Márquez, Valentina</t>
  </si>
  <si>
    <t>221005</t>
  </si>
  <si>
    <t>Lou Meda, Sean</t>
  </si>
  <si>
    <t>222101</t>
  </si>
  <si>
    <t>Manzo Madrid, Sofía Isabel</t>
  </si>
  <si>
    <t>222075</t>
  </si>
  <si>
    <t>Marroquín Alvarez, Sophia Abigail</t>
  </si>
  <si>
    <t>226044</t>
  </si>
  <si>
    <t>Mateo Martinez, Adrián Alexander</t>
  </si>
  <si>
    <t>223069</t>
  </si>
  <si>
    <t>Mendez Cruz, Nery Victor Gustavo</t>
  </si>
  <si>
    <t>223062</t>
  </si>
  <si>
    <t>Monzón Saenz, Carlos Eduardo</t>
  </si>
  <si>
    <t>221084</t>
  </si>
  <si>
    <t>Morales de León, Fabio Ernesto</t>
  </si>
  <si>
    <t>221032</t>
  </si>
  <si>
    <t>Perusina Coyoy, Matías Gabriel</t>
  </si>
  <si>
    <t>221067</t>
  </si>
  <si>
    <t>Rodas Aceituno , Fabio Renato</t>
  </si>
  <si>
    <t>221033</t>
  </si>
  <si>
    <t>Roldán Alfaro, David Santiago</t>
  </si>
  <si>
    <t>221008</t>
  </si>
  <si>
    <t>Rosales Gudiel, Marco Gabriel</t>
  </si>
  <si>
    <t>221075</t>
  </si>
  <si>
    <t>Santos Castillo, Sebastián Francisco</t>
  </si>
  <si>
    <t>221010</t>
  </si>
  <si>
    <t>Solorzano Marroquín, Amanda Fabiola</t>
  </si>
  <si>
    <t>221069</t>
  </si>
  <si>
    <t>Vásquez Lemus , José Emilio</t>
  </si>
  <si>
    <t>GRAMM024C</t>
  </si>
  <si>
    <t>Language Arts</t>
  </si>
  <si>
    <t>SPELL023C</t>
  </si>
  <si>
    <t>SPELL024C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</si>
</sst>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EEA2-105C-4932-BC7C-9E6206C656EB}">
  <dimension ref="A1:P31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86</v>
      </c>
      <c r="E3" s="14">
        <v>93</v>
      </c>
      <c r="F3" s="15"/>
      <c r="G3" s="14"/>
      <c r="H3" s="14"/>
      <c r="I3" s="14"/>
      <c r="J3" s="14"/>
      <c r="M3" s="11">
        <f>D3+E3+F3+G3+H3</f>
        <v>179</v>
      </c>
      <c r="N3">
        <f>M3*0.17</f>
        <v>30.430000000000003</v>
      </c>
      <c r="O3">
        <f>I3*0.15</f>
        <v>0</v>
      </c>
      <c r="P3">
        <f>ROUND(N3+O3,0)</f>
        <v>30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86</v>
      </c>
      <c r="E4" s="14">
        <v>88</v>
      </c>
      <c r="F4" s="15"/>
      <c r="G4" s="14"/>
      <c r="H4" s="14"/>
      <c r="I4" s="14"/>
      <c r="J4" s="14"/>
      <c r="M4" s="11">
        <f>D4+E4+F4+G4+H4</f>
        <v>174</v>
      </c>
      <c r="N4">
        <f>M4*0.17</f>
        <v>29.580000000000002</v>
      </c>
      <c r="O4">
        <f>I4*0.15</f>
        <v>0</v>
      </c>
      <c r="P4">
        <f>ROUND(N4+O4,0)</f>
        <v>30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96</v>
      </c>
      <c r="E5" s="14">
        <v>99</v>
      </c>
      <c r="F5" s="15"/>
      <c r="G5" s="14"/>
      <c r="H5" s="14"/>
      <c r="I5" s="14"/>
      <c r="J5" s="14"/>
      <c r="M5" s="11">
        <f>D5+E5+F5+G5+H5</f>
        <v>195</v>
      </c>
      <c r="N5">
        <f>M5*0.17</f>
        <v>33.150000000000006</v>
      </c>
      <c r="O5">
        <f>I5*0.15</f>
        <v>0</v>
      </c>
      <c r="P5">
        <f>ROUND(N5+O5,0)</f>
        <v>33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65</v>
      </c>
      <c r="E6" s="14">
        <v>84</v>
      </c>
      <c r="F6" s="15"/>
      <c r="G6" s="14"/>
      <c r="H6" s="14"/>
      <c r="I6" s="14"/>
      <c r="J6" s="14"/>
      <c r="M6" s="11">
        <f>D6+E6+F6+G6+H6</f>
        <v>149</v>
      </c>
      <c r="N6">
        <f>M6*0.17</f>
        <v>25.330000000000002</v>
      </c>
      <c r="O6">
        <f>I6*0.15</f>
        <v>0</v>
      </c>
      <c r="P6">
        <f>ROUND(N6+O6,0)</f>
        <v>25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96</v>
      </c>
      <c r="E7" s="14">
        <v>93</v>
      </c>
      <c r="F7" s="15"/>
      <c r="G7" s="14"/>
      <c r="H7" s="14"/>
      <c r="I7" s="14"/>
      <c r="J7" s="14"/>
      <c r="M7" s="11">
        <f>D7+E7+F7+G7+H7</f>
        <v>189</v>
      </c>
      <c r="N7">
        <f>M7*0.17</f>
        <v>32.130000000000003</v>
      </c>
      <c r="O7">
        <f>I7*0.15</f>
        <v>0</v>
      </c>
      <c r="P7">
        <f>ROUND(N7+O7,0)</f>
        <v>32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94</v>
      </c>
      <c r="E8" s="14">
        <v>97</v>
      </c>
      <c r="F8" s="15"/>
      <c r="G8" s="14"/>
      <c r="H8" s="14"/>
      <c r="I8" s="14"/>
      <c r="J8" s="14"/>
      <c r="M8" s="11">
        <f>D8+E8+F8+G8+H8</f>
        <v>191</v>
      </c>
      <c r="N8">
        <f>M8*0.17</f>
        <v>32.47</v>
      </c>
      <c r="O8">
        <f>I8*0.15</f>
        <v>0</v>
      </c>
      <c r="P8">
        <f>ROUND(N8+O8,0)</f>
        <v>32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88</v>
      </c>
      <c r="E9" s="14">
        <v>91</v>
      </c>
      <c r="F9" s="15"/>
      <c r="G9" s="14"/>
      <c r="H9" s="14"/>
      <c r="I9" s="14"/>
      <c r="J9" s="14"/>
      <c r="M9" s="11">
        <f>D9+E9+F9+G9+H9</f>
        <v>179</v>
      </c>
      <c r="N9">
        <f>M9*0.17</f>
        <v>30.430000000000003</v>
      </c>
      <c r="O9">
        <f>I9*0.15</f>
        <v>0</v>
      </c>
      <c r="P9">
        <f>ROUND(N9+O9,0)</f>
        <v>30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93</v>
      </c>
      <c r="E10" s="14">
        <v>96</v>
      </c>
      <c r="F10" s="15"/>
      <c r="G10" s="14"/>
      <c r="H10" s="14"/>
      <c r="I10" s="14"/>
      <c r="J10" s="14"/>
      <c r="M10" s="11">
        <f>D10+E10+F10+G10+H10</f>
        <v>189</v>
      </c>
      <c r="N10">
        <f>M10*0.17</f>
        <v>32.130000000000003</v>
      </c>
      <c r="O10">
        <f>I10*0.15</f>
        <v>0</v>
      </c>
      <c r="P10">
        <f>ROUND(N10+O10,0)</f>
        <v>32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74</v>
      </c>
      <c r="E11" s="14">
        <v>80</v>
      </c>
      <c r="F11" s="15"/>
      <c r="G11" s="14"/>
      <c r="H11" s="14"/>
      <c r="I11" s="14"/>
      <c r="J11" s="14"/>
      <c r="M11" s="11">
        <f>D11+E11+F11+G11+H11</f>
        <v>154</v>
      </c>
      <c r="N11">
        <f>M11*0.17</f>
        <v>26.180000000000003</v>
      </c>
      <c r="O11">
        <f>I11*0.15</f>
        <v>0</v>
      </c>
      <c r="P11">
        <f>ROUND(N11+O11,0)</f>
        <v>26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93</v>
      </c>
      <c r="E12" s="14">
        <v>96</v>
      </c>
      <c r="F12" s="15"/>
      <c r="G12" s="14"/>
      <c r="H12" s="14"/>
      <c r="I12" s="14"/>
      <c r="J12" s="14"/>
      <c r="M12" s="11">
        <f>D12+E12+F12+G12+H12</f>
        <v>189</v>
      </c>
      <c r="N12">
        <f>M12*0.17</f>
        <v>32.130000000000003</v>
      </c>
      <c r="O12">
        <f>I12*0.15</f>
        <v>0</v>
      </c>
      <c r="P12">
        <f>ROUND(N12+O12,0)</f>
        <v>32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85</v>
      </c>
      <c r="E13" s="14">
        <v>89</v>
      </c>
      <c r="F13" s="15"/>
      <c r="G13" s="14"/>
      <c r="H13" s="14"/>
      <c r="I13" s="14"/>
      <c r="J13" s="14"/>
      <c r="M13" s="11">
        <f>D13+E13+F13+G13+H13</f>
        <v>174</v>
      </c>
      <c r="N13">
        <f>M13*0.17</f>
        <v>29.580000000000002</v>
      </c>
      <c r="O13">
        <f>I13*0.15</f>
        <v>0</v>
      </c>
      <c r="P13">
        <f>ROUND(N13+O13,0)</f>
        <v>30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88</v>
      </c>
      <c r="E14" s="14">
        <v>90</v>
      </c>
      <c r="F14" s="15"/>
      <c r="G14" s="14"/>
      <c r="H14" s="14"/>
      <c r="I14" s="14"/>
      <c r="J14" s="14"/>
      <c r="M14" s="11">
        <f>D14+E14+F14+G14+H14</f>
        <v>178</v>
      </c>
      <c r="N14">
        <f>M14*0.17</f>
        <v>30.26</v>
      </c>
      <c r="O14">
        <f>I14*0.15</f>
        <v>0</v>
      </c>
      <c r="P14">
        <f>ROUND(N14+O14,0)</f>
        <v>30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92</v>
      </c>
      <c r="E15" s="14">
        <v>87</v>
      </c>
      <c r="F15" s="15"/>
      <c r="G15" s="14"/>
      <c r="H15" s="14"/>
      <c r="I15" s="14"/>
      <c r="J15" s="14"/>
      <c r="M15" s="11">
        <f>D15+E15+F15+G15+H15</f>
        <v>179</v>
      </c>
      <c r="N15">
        <f>M15*0.17</f>
        <v>30.430000000000003</v>
      </c>
      <c r="O15">
        <f>I15*0.15</f>
        <v>0</v>
      </c>
      <c r="P15">
        <f>ROUND(N15+O15,0)</f>
        <v>30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91</v>
      </c>
      <c r="E16" s="14">
        <v>95</v>
      </c>
      <c r="F16" s="15"/>
      <c r="G16" s="14"/>
      <c r="H16" s="14"/>
      <c r="I16" s="14"/>
      <c r="J16" s="14"/>
      <c r="M16" s="11">
        <f>D16+E16+F16+G16+H16</f>
        <v>186</v>
      </c>
      <c r="N16">
        <f>M16*0.17</f>
        <v>31.62</v>
      </c>
      <c r="O16">
        <f>I16*0.15</f>
        <v>0</v>
      </c>
      <c r="P16">
        <f>ROUND(N16+O16,0)</f>
        <v>32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82</v>
      </c>
      <c r="E17" s="14">
        <v>90</v>
      </c>
      <c r="F17" s="15"/>
      <c r="G17" s="14"/>
      <c r="H17" s="14"/>
      <c r="I17" s="14"/>
      <c r="J17" s="14"/>
      <c r="M17" s="11">
        <f>D17+E17+F17+G17+H17</f>
        <v>172</v>
      </c>
      <c r="N17">
        <f>M17*0.17</f>
        <v>29.240000000000002</v>
      </c>
      <c r="O17">
        <f>I17*0.15</f>
        <v>0</v>
      </c>
      <c r="P17">
        <f>ROUND(N17+O17,0)</f>
        <v>29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73</v>
      </c>
      <c r="E18" s="14">
        <v>83</v>
      </c>
      <c r="F18" s="15"/>
      <c r="G18" s="14"/>
      <c r="H18" s="14"/>
      <c r="I18" s="14"/>
      <c r="J18" s="14"/>
      <c r="M18" s="11">
        <f>D18+E18+F18+G18+H18</f>
        <v>156</v>
      </c>
      <c r="N18">
        <f>M18*0.17</f>
        <v>26.520000000000003</v>
      </c>
      <c r="O18">
        <f>I18*0.15</f>
        <v>0</v>
      </c>
      <c r="P18">
        <f>ROUND(N18+O18,0)</f>
        <v>27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99</v>
      </c>
      <c r="E19" s="14">
        <v>99</v>
      </c>
      <c r="F19" s="15"/>
      <c r="G19" s="14"/>
      <c r="H19" s="14"/>
      <c r="I19" s="14"/>
      <c r="J19" s="14"/>
      <c r="M19" s="11">
        <f>D19+E19+F19+G19+H19</f>
        <v>198</v>
      </c>
      <c r="N19">
        <f>M19*0.17</f>
        <v>33.660000000000004</v>
      </c>
      <c r="O19">
        <f>I19*0.15</f>
        <v>0</v>
      </c>
      <c r="P19">
        <f>ROUND(N19+O19,0)</f>
        <v>34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85</v>
      </c>
      <c r="E20" s="14">
        <v>97</v>
      </c>
      <c r="F20" s="15"/>
      <c r="G20" s="14"/>
      <c r="H20" s="14"/>
      <c r="I20" s="14"/>
      <c r="J20" s="14"/>
      <c r="M20" s="11">
        <f>D20+E20+F20+G20+H20</f>
        <v>182</v>
      </c>
      <c r="N20">
        <f>M20*0.17</f>
        <v>30.94</v>
      </c>
      <c r="O20">
        <f>I20*0.15</f>
        <v>0</v>
      </c>
      <c r="P20">
        <f>ROUND(N20+O20,0)</f>
        <v>31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91</v>
      </c>
      <c r="E21" s="14">
        <v>96</v>
      </c>
      <c r="F21" s="15"/>
      <c r="G21" s="14"/>
      <c r="H21" s="14"/>
      <c r="I21" s="14"/>
      <c r="J21" s="14"/>
      <c r="M21" s="11">
        <f>D21+E21+F21+G21+H21</f>
        <v>187</v>
      </c>
      <c r="N21">
        <f>M21*0.17</f>
        <v>31.790000000000003</v>
      </c>
      <c r="O21">
        <f>I21*0.15</f>
        <v>0</v>
      </c>
      <c r="P21">
        <f>ROUND(N21+O21,0)</f>
        <v>32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90</v>
      </c>
      <c r="E22" s="14">
        <v>92</v>
      </c>
      <c r="F22" s="15"/>
      <c r="G22" s="14"/>
      <c r="H22" s="14"/>
      <c r="I22" s="14"/>
      <c r="J22" s="14"/>
      <c r="M22" s="11">
        <f>D22+E22+F22+G22+H22</f>
        <v>182</v>
      </c>
      <c r="N22">
        <f>M22*0.17</f>
        <v>30.94</v>
      </c>
      <c r="O22">
        <f>I22*0.15</f>
        <v>0</v>
      </c>
      <c r="P22">
        <f>ROUND(N22+O22,0)</f>
        <v>31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78</v>
      </c>
      <c r="E23" s="14">
        <v>81</v>
      </c>
      <c r="F23" s="15"/>
      <c r="G23" s="14"/>
      <c r="H23" s="14"/>
      <c r="I23" s="14"/>
      <c r="J23" s="14"/>
      <c r="M23" s="11">
        <f>D23+E23+F23+G23+H23</f>
        <v>159</v>
      </c>
      <c r="N23">
        <f>M23*0.17</f>
        <v>27.03</v>
      </c>
      <c r="O23">
        <f>I23*0.15</f>
        <v>0</v>
      </c>
      <c r="P23">
        <f>ROUND(N23+O23,0)</f>
        <v>27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94</v>
      </c>
      <c r="E24" s="14">
        <v>94</v>
      </c>
      <c r="F24" s="15"/>
      <c r="G24" s="14"/>
      <c r="H24" s="14"/>
      <c r="I24" s="14"/>
      <c r="J24" s="14"/>
      <c r="M24" s="11">
        <f>D24+E24+F24+G24+H24</f>
        <v>188</v>
      </c>
      <c r="N24">
        <f>M24*0.17</f>
        <v>31.96</v>
      </c>
      <c r="O24">
        <f>I24*0.15</f>
        <v>0</v>
      </c>
      <c r="P24">
        <f>ROUND(N24+O24,0)</f>
        <v>32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82</v>
      </c>
      <c r="E25" s="14">
        <v>94</v>
      </c>
      <c r="F25" s="15"/>
      <c r="G25" s="14"/>
      <c r="H25" s="14"/>
      <c r="I25" s="14"/>
      <c r="J25" s="14"/>
      <c r="M25" s="11">
        <f>D25+E25+F25+G25+H25</f>
        <v>176</v>
      </c>
      <c r="N25">
        <f>M25*0.17</f>
        <v>29.92</v>
      </c>
      <c r="O25">
        <f>I25*0.15</f>
        <v>0</v>
      </c>
      <c r="P25">
        <f>ROUND(N25+O25,0)</f>
        <v>30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93</v>
      </c>
      <c r="E26" s="14">
        <v>96</v>
      </c>
      <c r="F26" s="15"/>
      <c r="G26" s="14"/>
      <c r="H26" s="14"/>
      <c r="I26" s="14"/>
      <c r="J26" s="14"/>
      <c r="M26" s="11">
        <f>D26+E26+F26+G26+H26</f>
        <v>189</v>
      </c>
      <c r="N26">
        <f>M26*0.17</f>
        <v>32.130000000000003</v>
      </c>
      <c r="O26">
        <f>I26*0.15</f>
        <v>0</v>
      </c>
      <c r="P26">
        <f>ROUND(N26+O26,0)</f>
        <v>32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91</v>
      </c>
      <c r="E27" s="14">
        <v>87</v>
      </c>
      <c r="F27" s="15"/>
      <c r="G27" s="14"/>
      <c r="H27" s="14"/>
      <c r="I27" s="14"/>
      <c r="J27" s="14"/>
      <c r="M27" s="11">
        <f>D27+E27+F27+G27+H27</f>
        <v>178</v>
      </c>
      <c r="N27">
        <f>M27*0.17</f>
        <v>30.26</v>
      </c>
      <c r="O27">
        <f>I27*0.15</f>
        <v>0</v>
      </c>
      <c r="P27">
        <f>ROUND(N27+O27,0)</f>
        <v>30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85</v>
      </c>
      <c r="E28" s="14">
        <v>91</v>
      </c>
      <c r="F28" s="15"/>
      <c r="G28" s="14"/>
      <c r="H28" s="14"/>
      <c r="I28" s="14"/>
      <c r="J28" s="14"/>
      <c r="M28" s="11">
        <f>D28+E28+F28+G28+H28</f>
        <v>176</v>
      </c>
      <c r="N28">
        <f>M28*0.17</f>
        <v>29.92</v>
      </c>
      <c r="O28">
        <f>I28*0.15</f>
        <v>0</v>
      </c>
      <c r="P28">
        <f>ROUND(N28+O28,0)</f>
        <v>30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81</v>
      </c>
      <c r="E29" s="14">
        <v>91</v>
      </c>
      <c r="F29" s="15"/>
      <c r="G29" s="14"/>
      <c r="H29" s="14"/>
      <c r="I29" s="14"/>
      <c r="J29" s="14"/>
      <c r="M29" s="11">
        <f>D29+E29+F29+G29+H29</f>
        <v>172</v>
      </c>
      <c r="N29">
        <f>M29*0.17</f>
        <v>29.240000000000002</v>
      </c>
      <c r="O29">
        <f>I29*0.15</f>
        <v>0</v>
      </c>
      <c r="P29">
        <f>ROUND(N29+O29,0)</f>
        <v>29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93</v>
      </c>
      <c r="E30" s="14">
        <v>92</v>
      </c>
      <c r="F30" s="15"/>
      <c r="G30" s="14"/>
      <c r="H30" s="14"/>
      <c r="I30" s="14"/>
      <c r="J30" s="14"/>
      <c r="M30" s="11">
        <f>D30+E30+F30+G30+H30</f>
        <v>185</v>
      </c>
      <c r="N30">
        <f>M30*0.17</f>
        <v>31.450000000000003</v>
      </c>
      <c r="O30">
        <f>I30*0.15</f>
        <v>0</v>
      </c>
      <c r="P30">
        <f>ROUND(N30+O30,0)</f>
        <v>31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88</v>
      </c>
      <c r="E31" s="14">
        <v>93</v>
      </c>
      <c r="F31" s="15"/>
      <c r="G31" s="14"/>
      <c r="H31" s="14"/>
      <c r="I31" s="14"/>
      <c r="J31" s="14"/>
      <c r="M31" s="11">
        <f>D31+E31+F31+G31+H31</f>
        <v>181</v>
      </c>
      <c r="N31">
        <f>M31*0.17</f>
        <v>30.770000000000003</v>
      </c>
      <c r="O31">
        <f>I31*0.15</f>
        <v>0</v>
      </c>
      <c r="P31">
        <f>ROUND(N31+O31,0)</f>
        <v>31</v>
      </c>
    </row>
  </sheetData>
  <sheetProtection algorithmName="SHA-512" hashValue="h5rJq7casIGFDpKhQ8fQDq/pAvbDobQJBOoM/2amTRWSAppWG0ElDv9jCcfMWKjKTTmdqUyEbXA27yLkoziJog==" saltValue="ws4qU/nBAuhWALr9bB7aaA==" spinCount="100000" sheet="1" objects="1" scenarios="1"/>
  <dataValidations count="29">
    <dataValidation type="whole" allowBlank="1" showInputMessage="1" showErrorMessage="1" errorTitle="Valor fuera de rango" error="Ingrese un valor correcto" sqref="F3" xr:uid="{F475211A-C603-493F-9507-E0327438CC7F}">
      <formula1>0</formula1>
      <formula2>100</formula2>
    </dataValidation>
    <dataValidation type="whole" allowBlank="1" showInputMessage="1" showErrorMessage="1" errorTitle="Valor fuera de rango" error="Ingrese un valor correcto" sqref="F4" xr:uid="{EE3C9B66-B283-44B9-8358-E466901401E4}">
      <formula1>0</formula1>
      <formula2>100</formula2>
    </dataValidation>
    <dataValidation type="whole" allowBlank="1" showInputMessage="1" showErrorMessage="1" errorTitle="Valor fuera de rango" error="Ingrese un valor correcto" sqref="F5" xr:uid="{34E11DC1-F3A0-4CFD-9DE1-741045602F37}">
      <formula1>0</formula1>
      <formula2>100</formula2>
    </dataValidation>
    <dataValidation type="whole" allowBlank="1" showInputMessage="1" showErrorMessage="1" errorTitle="Valor fuera de rango" error="Ingrese un valor correcto" sqref="F6" xr:uid="{1820F17D-4992-496B-A143-9509D91680D2}">
      <formula1>0</formula1>
      <formula2>100</formula2>
    </dataValidation>
    <dataValidation type="whole" allowBlank="1" showInputMessage="1" showErrorMessage="1" errorTitle="Valor fuera de rango" error="Ingrese un valor correcto" sqref="F7" xr:uid="{7B8F42D0-CB07-462A-8107-D113A36D1C8F}">
      <formula1>0</formula1>
      <formula2>100</formula2>
    </dataValidation>
    <dataValidation type="whole" allowBlank="1" showInputMessage="1" showErrorMessage="1" errorTitle="Valor fuera de rango" error="Ingrese un valor correcto" sqref="F8" xr:uid="{66825E4D-4C82-4EC2-8865-E770F2229E2C}">
      <formula1>0</formula1>
      <formula2>100</formula2>
    </dataValidation>
    <dataValidation type="whole" allowBlank="1" showInputMessage="1" showErrorMessage="1" errorTitle="Valor fuera de rango" error="Ingrese un valor correcto" sqref="F9" xr:uid="{B0F38B1B-CF84-49B0-8D35-FC690AE27B19}">
      <formula1>0</formula1>
      <formula2>100</formula2>
    </dataValidation>
    <dataValidation type="whole" allowBlank="1" showInputMessage="1" showErrorMessage="1" errorTitle="Valor fuera de rango" error="Ingrese un valor correcto" sqref="F10" xr:uid="{6EC977BC-E41C-44FB-BEFA-426CFAD286EF}">
      <formula1>0</formula1>
      <formula2>100</formula2>
    </dataValidation>
    <dataValidation type="whole" allowBlank="1" showInputMessage="1" showErrorMessage="1" errorTitle="Valor fuera de rango" error="Ingrese un valor correcto" sqref="F11" xr:uid="{F1C08FC7-3000-4D84-A180-F68B96F975C7}">
      <formula1>0</formula1>
      <formula2>100</formula2>
    </dataValidation>
    <dataValidation type="whole" allowBlank="1" showInputMessage="1" showErrorMessage="1" errorTitle="Valor fuera de rango" error="Ingrese un valor correcto" sqref="F12" xr:uid="{52EA4FC5-C60D-486F-9C6D-4F18E713555D}">
      <formula1>0</formula1>
      <formula2>100</formula2>
    </dataValidation>
    <dataValidation type="whole" allowBlank="1" showInputMessage="1" showErrorMessage="1" errorTitle="Valor fuera de rango" error="Ingrese un valor correcto" sqref="F13" xr:uid="{EF0D297C-7446-4ADD-B4A7-6B1D0108942F}">
      <formula1>0</formula1>
      <formula2>100</formula2>
    </dataValidation>
    <dataValidation type="whole" allowBlank="1" showInputMessage="1" showErrorMessage="1" errorTitle="Valor fuera de rango" error="Ingrese un valor correcto" sqref="F14" xr:uid="{5203C9CF-4729-4EC7-B069-09766330958A}">
      <formula1>0</formula1>
      <formula2>100</formula2>
    </dataValidation>
    <dataValidation type="whole" allowBlank="1" showInputMessage="1" showErrorMessage="1" errorTitle="Valor fuera de rango" error="Ingrese un valor correcto" sqref="F15" xr:uid="{7CCBBA2D-E32A-4370-9622-342955C924FF}">
      <formula1>0</formula1>
      <formula2>100</formula2>
    </dataValidation>
    <dataValidation type="whole" allowBlank="1" showInputMessage="1" showErrorMessage="1" errorTitle="Valor fuera de rango" error="Ingrese un valor correcto" sqref="F16" xr:uid="{80DCEEA9-590A-4F3D-8F9F-0F36491446EE}">
      <formula1>0</formula1>
      <formula2>100</formula2>
    </dataValidation>
    <dataValidation type="whole" allowBlank="1" showInputMessage="1" showErrorMessage="1" errorTitle="Valor fuera de rango" error="Ingrese un valor correcto" sqref="F17" xr:uid="{A19CC38F-7466-4652-8B52-3B89B819A38B}">
      <formula1>0</formula1>
      <formula2>100</formula2>
    </dataValidation>
    <dataValidation type="whole" allowBlank="1" showInputMessage="1" showErrorMessage="1" errorTitle="Valor fuera de rango" error="Ingrese un valor correcto" sqref="F18" xr:uid="{FE072E49-C3D3-41D7-9F00-652854DBD6AB}">
      <formula1>0</formula1>
      <formula2>100</formula2>
    </dataValidation>
    <dataValidation type="whole" allowBlank="1" showInputMessage="1" showErrorMessage="1" errorTitle="Valor fuera de rango" error="Ingrese un valor correcto" sqref="F19" xr:uid="{B73BFA94-FE55-4FE4-8918-9456D1B66126}">
      <formula1>0</formula1>
      <formula2>100</formula2>
    </dataValidation>
    <dataValidation type="whole" allowBlank="1" showInputMessage="1" showErrorMessage="1" errorTitle="Valor fuera de rango" error="Ingrese un valor correcto" sqref="F20" xr:uid="{D9CF9416-62F9-4BB1-AC1B-1F7514CA176F}">
      <formula1>0</formula1>
      <formula2>100</formula2>
    </dataValidation>
    <dataValidation type="whole" allowBlank="1" showInputMessage="1" showErrorMessage="1" errorTitle="Valor fuera de rango" error="Ingrese un valor correcto" sqref="F21" xr:uid="{D8E726E2-73FF-49EC-8936-BC529B46F089}">
      <formula1>0</formula1>
      <formula2>100</formula2>
    </dataValidation>
    <dataValidation type="whole" allowBlank="1" showInputMessage="1" showErrorMessage="1" errorTitle="Valor fuera de rango" error="Ingrese un valor correcto" sqref="F22" xr:uid="{8325D1EF-950E-4363-A129-156F6BACA1CD}">
      <formula1>0</formula1>
      <formula2>100</formula2>
    </dataValidation>
    <dataValidation type="whole" allowBlank="1" showInputMessage="1" showErrorMessage="1" errorTitle="Valor fuera de rango" error="Ingrese un valor correcto" sqref="F23" xr:uid="{5018D3D3-6A91-4AF1-96DE-11A5AA657582}">
      <formula1>0</formula1>
      <formula2>100</formula2>
    </dataValidation>
    <dataValidation type="whole" allowBlank="1" showInputMessage="1" showErrorMessage="1" errorTitle="Valor fuera de rango" error="Ingrese un valor correcto" sqref="F24" xr:uid="{281C24B3-09B4-4C90-8762-C99669A61319}">
      <formula1>0</formula1>
      <formula2>100</formula2>
    </dataValidation>
    <dataValidation type="whole" allowBlank="1" showInputMessage="1" showErrorMessage="1" errorTitle="Valor fuera de rango" error="Ingrese un valor correcto" sqref="F25" xr:uid="{390A435F-DF47-463A-8FFC-5F09D6646756}">
      <formula1>0</formula1>
      <formula2>100</formula2>
    </dataValidation>
    <dataValidation type="whole" allowBlank="1" showInputMessage="1" showErrorMessage="1" errorTitle="Valor fuera de rango" error="Ingrese un valor correcto" sqref="F26" xr:uid="{40FE6272-749D-4789-BD60-63B9BA5678A7}">
      <formula1>0</formula1>
      <formula2>100</formula2>
    </dataValidation>
    <dataValidation type="whole" allowBlank="1" showInputMessage="1" showErrorMessage="1" errorTitle="Valor fuera de rango" error="Ingrese un valor correcto" sqref="F27" xr:uid="{BF1655C2-981F-47AB-BE65-E12E034EDADF}">
      <formula1>0</formula1>
      <formula2>100</formula2>
    </dataValidation>
    <dataValidation type="whole" allowBlank="1" showInputMessage="1" showErrorMessage="1" errorTitle="Valor fuera de rango" error="Ingrese un valor correcto" sqref="F28" xr:uid="{7C7393A3-9293-4D31-BAB7-76972872355E}">
      <formula1>0</formula1>
      <formula2>100</formula2>
    </dataValidation>
    <dataValidation type="whole" allowBlank="1" showInputMessage="1" showErrorMessage="1" errorTitle="Valor fuera de rango" error="Ingrese un valor correcto" sqref="F29" xr:uid="{97D1D6F6-D72C-419A-903E-B7DE6A733AC6}">
      <formula1>0</formula1>
      <formula2>100</formula2>
    </dataValidation>
    <dataValidation type="whole" allowBlank="1" showInputMessage="1" showErrorMessage="1" errorTitle="Valor fuera de rango" error="Ingrese un valor correcto" sqref="F30" xr:uid="{A8D297C7-16B8-4CBF-8318-7BF52A9ED796}">
      <formula1>0</formula1>
      <formula2>100</formula2>
    </dataValidation>
    <dataValidation type="whole" allowBlank="1" showInputMessage="1" showErrorMessage="1" errorTitle="Valor fuera de rango" error="Ingrese un valor correcto" sqref="F31" xr:uid="{FDE8FADE-CC7F-4AAD-8A99-6CA8795C6F71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80D2E-8264-48FE-83ED-8270AD676905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73</v>
      </c>
      <c r="C1" s="1" t="s">
        <v>74</v>
      </c>
      <c r="D1" s="5" t="s">
        <v>131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75</v>
      </c>
      <c r="B3" s="12">
        <v>1</v>
      </c>
      <c r="C3" s="13" t="s">
        <v>76</v>
      </c>
      <c r="D3" s="14">
        <v>82</v>
      </c>
      <c r="E3" s="14">
        <v>88</v>
      </c>
      <c r="F3" s="15"/>
      <c r="G3" s="14"/>
      <c r="H3" s="14"/>
      <c r="I3" s="14"/>
      <c r="J3" s="14"/>
      <c r="M3" s="11">
        <f>D3+E3+F3+G3+H3</f>
        <v>170</v>
      </c>
      <c r="N3">
        <f>M3*0.17</f>
        <v>28.900000000000002</v>
      </c>
      <c r="O3">
        <f>I3*0.15</f>
        <v>0</v>
      </c>
      <c r="P3">
        <f>ROUND(N3+O3,0)</f>
        <v>29</v>
      </c>
    </row>
    <row r="4" spans="1:16" x14ac:dyDescent="0.25">
      <c r="A4" s="12" t="s">
        <v>77</v>
      </c>
      <c r="B4" s="12">
        <v>2</v>
      </c>
      <c r="C4" s="13" t="s">
        <v>78</v>
      </c>
      <c r="D4" s="14">
        <v>90</v>
      </c>
      <c r="E4" s="14">
        <v>78</v>
      </c>
      <c r="F4" s="15"/>
      <c r="G4" s="14"/>
      <c r="H4" s="14"/>
      <c r="I4" s="14"/>
      <c r="J4" s="14"/>
      <c r="M4" s="11">
        <f>D4+E4+F4+G4+H4</f>
        <v>168</v>
      </c>
      <c r="N4">
        <f>M4*0.17</f>
        <v>28.560000000000002</v>
      </c>
      <c r="O4">
        <f>I4*0.15</f>
        <v>0</v>
      </c>
      <c r="P4">
        <f>ROUND(N4+O4,0)</f>
        <v>29</v>
      </c>
    </row>
    <row r="5" spans="1:16" x14ac:dyDescent="0.25">
      <c r="A5" s="12" t="s">
        <v>79</v>
      </c>
      <c r="B5" s="12">
        <v>3</v>
      </c>
      <c r="C5" s="13" t="s">
        <v>80</v>
      </c>
      <c r="D5" s="14">
        <v>78</v>
      </c>
      <c r="E5" s="14">
        <v>92</v>
      </c>
      <c r="F5" s="15"/>
      <c r="G5" s="14"/>
      <c r="H5" s="14"/>
      <c r="I5" s="14"/>
      <c r="J5" s="14"/>
      <c r="M5" s="11">
        <f>D5+E5+F5+G5+H5</f>
        <v>170</v>
      </c>
      <c r="N5">
        <f>M5*0.17</f>
        <v>28.900000000000002</v>
      </c>
      <c r="O5">
        <f>I5*0.15</f>
        <v>0</v>
      </c>
      <c r="P5">
        <f>ROUND(N5+O5,0)</f>
        <v>29</v>
      </c>
    </row>
    <row r="6" spans="1:16" x14ac:dyDescent="0.25">
      <c r="A6" s="12" t="s">
        <v>81</v>
      </c>
      <c r="B6" s="12">
        <v>4</v>
      </c>
      <c r="C6" s="13" t="s">
        <v>82</v>
      </c>
      <c r="D6" s="14">
        <v>98</v>
      </c>
      <c r="E6" s="14">
        <v>97</v>
      </c>
      <c r="F6" s="15"/>
      <c r="G6" s="14"/>
      <c r="H6" s="14"/>
      <c r="I6" s="14"/>
      <c r="J6" s="14"/>
      <c r="M6" s="11">
        <f>D6+E6+F6+G6+H6</f>
        <v>195</v>
      </c>
      <c r="N6">
        <f>M6*0.17</f>
        <v>33.150000000000006</v>
      </c>
      <c r="O6">
        <f>I6*0.15</f>
        <v>0</v>
      </c>
      <c r="P6">
        <f>ROUND(N6+O6,0)</f>
        <v>33</v>
      </c>
    </row>
    <row r="7" spans="1:16" x14ac:dyDescent="0.25">
      <c r="A7" s="12" t="s">
        <v>83</v>
      </c>
      <c r="B7" s="12">
        <v>5</v>
      </c>
      <c r="C7" s="13" t="s">
        <v>84</v>
      </c>
      <c r="D7" s="14">
        <v>94</v>
      </c>
      <c r="E7" s="14">
        <v>100</v>
      </c>
      <c r="F7" s="15"/>
      <c r="G7" s="14"/>
      <c r="H7" s="14"/>
      <c r="I7" s="14"/>
      <c r="J7" s="14"/>
      <c r="M7" s="11">
        <f>D7+E7+F7+G7+H7</f>
        <v>194</v>
      </c>
      <c r="N7">
        <f>M7*0.17</f>
        <v>32.980000000000004</v>
      </c>
      <c r="O7">
        <f>I7*0.15</f>
        <v>0</v>
      </c>
      <c r="P7">
        <f>ROUND(N7+O7,0)</f>
        <v>33</v>
      </c>
    </row>
    <row r="8" spans="1:16" x14ac:dyDescent="0.25">
      <c r="A8" s="12" t="s">
        <v>85</v>
      </c>
      <c r="B8" s="12">
        <v>6</v>
      </c>
      <c r="C8" s="13" t="s">
        <v>86</v>
      </c>
      <c r="D8" s="14">
        <v>97</v>
      </c>
      <c r="E8" s="14">
        <v>92</v>
      </c>
      <c r="F8" s="15"/>
      <c r="G8" s="14"/>
      <c r="H8" s="14"/>
      <c r="I8" s="14"/>
      <c r="J8" s="14"/>
      <c r="M8" s="11">
        <f>D8+E8+F8+G8+H8</f>
        <v>189</v>
      </c>
      <c r="N8">
        <f>M8*0.17</f>
        <v>32.130000000000003</v>
      </c>
      <c r="O8">
        <f>I8*0.15</f>
        <v>0</v>
      </c>
      <c r="P8">
        <f>ROUND(N8+O8,0)</f>
        <v>32</v>
      </c>
    </row>
    <row r="9" spans="1:16" x14ac:dyDescent="0.25">
      <c r="A9" s="12" t="s">
        <v>87</v>
      </c>
      <c r="B9" s="12">
        <v>7</v>
      </c>
      <c r="C9" s="13" t="s">
        <v>88</v>
      </c>
      <c r="D9" s="14">
        <v>99</v>
      </c>
      <c r="E9" s="14">
        <v>91</v>
      </c>
      <c r="F9" s="15"/>
      <c r="G9" s="14"/>
      <c r="H9" s="14"/>
      <c r="I9" s="14"/>
      <c r="J9" s="14"/>
      <c r="M9" s="11">
        <f>D9+E9+F9+G9+H9</f>
        <v>190</v>
      </c>
      <c r="N9">
        <f>M9*0.17</f>
        <v>32.300000000000004</v>
      </c>
      <c r="O9">
        <f>I9*0.15</f>
        <v>0</v>
      </c>
      <c r="P9">
        <f>ROUND(N9+O9,0)</f>
        <v>32</v>
      </c>
    </row>
    <row r="10" spans="1:16" x14ac:dyDescent="0.25">
      <c r="A10" s="12" t="s">
        <v>89</v>
      </c>
      <c r="B10" s="12">
        <v>8</v>
      </c>
      <c r="C10" s="13" t="s">
        <v>90</v>
      </c>
      <c r="D10" s="14">
        <v>82</v>
      </c>
      <c r="E10" s="14">
        <v>87</v>
      </c>
      <c r="F10" s="15"/>
      <c r="G10" s="14"/>
      <c r="H10" s="14"/>
      <c r="I10" s="14"/>
      <c r="J10" s="14"/>
      <c r="M10" s="11">
        <f>D10+E10+F10+G10+H10</f>
        <v>169</v>
      </c>
      <c r="N10">
        <f>M10*0.17</f>
        <v>28.73</v>
      </c>
      <c r="O10">
        <f>I10*0.15</f>
        <v>0</v>
      </c>
      <c r="P10">
        <f>ROUND(N10+O10,0)</f>
        <v>29</v>
      </c>
    </row>
    <row r="11" spans="1:16" x14ac:dyDescent="0.25">
      <c r="A11" s="12" t="s">
        <v>91</v>
      </c>
      <c r="B11" s="12">
        <v>9</v>
      </c>
      <c r="C11" s="13" t="s">
        <v>92</v>
      </c>
      <c r="D11" s="14">
        <v>99</v>
      </c>
      <c r="E11" s="14">
        <v>99</v>
      </c>
      <c r="F11" s="15"/>
      <c r="G11" s="14"/>
      <c r="H11" s="14"/>
      <c r="I11" s="14"/>
      <c r="J11" s="14"/>
      <c r="M11" s="11">
        <f>D11+E11+F11+G11+H11</f>
        <v>198</v>
      </c>
      <c r="N11">
        <f>M11*0.17</f>
        <v>33.660000000000004</v>
      </c>
      <c r="O11">
        <f>I11*0.15</f>
        <v>0</v>
      </c>
      <c r="P11">
        <f>ROUND(N11+O11,0)</f>
        <v>34</v>
      </c>
    </row>
    <row r="12" spans="1:16" x14ac:dyDescent="0.25">
      <c r="A12" s="12" t="s">
        <v>93</v>
      </c>
      <c r="B12" s="12">
        <v>10</v>
      </c>
      <c r="C12" s="13" t="s">
        <v>94</v>
      </c>
      <c r="D12" s="14">
        <v>100</v>
      </c>
      <c r="E12" s="14">
        <v>100</v>
      </c>
      <c r="F12" s="15"/>
      <c r="G12" s="14"/>
      <c r="H12" s="14"/>
      <c r="I12" s="14"/>
      <c r="J12" s="14"/>
      <c r="M12" s="11">
        <f>D12+E12+F12+G12+H12</f>
        <v>200</v>
      </c>
      <c r="N12">
        <f>M12*0.17</f>
        <v>34</v>
      </c>
      <c r="O12">
        <f>I12*0.15</f>
        <v>0</v>
      </c>
      <c r="P12">
        <f>ROUND(N12+O12,0)</f>
        <v>34</v>
      </c>
    </row>
    <row r="13" spans="1:16" x14ac:dyDescent="0.25">
      <c r="A13" s="12" t="s">
        <v>95</v>
      </c>
      <c r="B13" s="12">
        <v>11</v>
      </c>
      <c r="C13" s="13" t="s">
        <v>96</v>
      </c>
      <c r="D13" s="14">
        <v>88</v>
      </c>
      <c r="E13" s="14">
        <v>79</v>
      </c>
      <c r="F13" s="15"/>
      <c r="G13" s="14"/>
      <c r="H13" s="14"/>
      <c r="I13" s="14"/>
      <c r="J13" s="14"/>
      <c r="M13" s="11">
        <f>D13+E13+F13+G13+H13</f>
        <v>167</v>
      </c>
      <c r="N13">
        <f>M13*0.17</f>
        <v>28.39</v>
      </c>
      <c r="O13">
        <f>I13*0.15</f>
        <v>0</v>
      </c>
      <c r="P13">
        <f>ROUND(N13+O13,0)</f>
        <v>28</v>
      </c>
    </row>
    <row r="14" spans="1:16" x14ac:dyDescent="0.25">
      <c r="A14" s="12" t="s">
        <v>97</v>
      </c>
      <c r="B14" s="12">
        <v>12</v>
      </c>
      <c r="C14" s="13" t="s">
        <v>98</v>
      </c>
      <c r="D14" s="14">
        <v>85</v>
      </c>
      <c r="E14" s="14">
        <v>99</v>
      </c>
      <c r="F14" s="15"/>
      <c r="G14" s="14"/>
      <c r="H14" s="14"/>
      <c r="I14" s="14"/>
      <c r="J14" s="14"/>
      <c r="M14" s="11">
        <f>D14+E14+F14+G14+H14</f>
        <v>184</v>
      </c>
      <c r="N14">
        <f>M14*0.17</f>
        <v>31.28</v>
      </c>
      <c r="O14">
        <f>I14*0.15</f>
        <v>0</v>
      </c>
      <c r="P14">
        <f>ROUND(N14+O14,0)</f>
        <v>31</v>
      </c>
    </row>
    <row r="15" spans="1:16" x14ac:dyDescent="0.25">
      <c r="A15" s="12" t="s">
        <v>99</v>
      </c>
      <c r="B15" s="12">
        <v>13</v>
      </c>
      <c r="C15" s="13" t="s">
        <v>100</v>
      </c>
      <c r="D15" s="14">
        <v>97</v>
      </c>
      <c r="E15" s="14">
        <v>97</v>
      </c>
      <c r="F15" s="15"/>
      <c r="G15" s="14"/>
      <c r="H15" s="14"/>
      <c r="I15" s="14"/>
      <c r="J15" s="14"/>
      <c r="M15" s="11">
        <f>D15+E15+F15+G15+H15</f>
        <v>194</v>
      </c>
      <c r="N15">
        <f>M15*0.17</f>
        <v>32.980000000000004</v>
      </c>
      <c r="O15">
        <f>I15*0.15</f>
        <v>0</v>
      </c>
      <c r="P15">
        <f>ROUND(N15+O15,0)</f>
        <v>33</v>
      </c>
    </row>
    <row r="16" spans="1:16" x14ac:dyDescent="0.25">
      <c r="A16" s="12" t="s">
        <v>101</v>
      </c>
      <c r="B16" s="12">
        <v>14</v>
      </c>
      <c r="C16" s="13" t="s">
        <v>102</v>
      </c>
      <c r="D16" s="14">
        <v>94</v>
      </c>
      <c r="E16" s="14">
        <v>94</v>
      </c>
      <c r="F16" s="15"/>
      <c r="G16" s="14"/>
      <c r="H16" s="14"/>
      <c r="I16" s="14"/>
      <c r="J16" s="14"/>
      <c r="M16" s="11">
        <f>D16+E16+F16+G16+H16</f>
        <v>188</v>
      </c>
      <c r="N16">
        <f>M16*0.17</f>
        <v>31.96</v>
      </c>
      <c r="O16">
        <f>I16*0.15</f>
        <v>0</v>
      </c>
      <c r="P16">
        <f>ROUND(N16+O16,0)</f>
        <v>32</v>
      </c>
    </row>
    <row r="17" spans="1:16" x14ac:dyDescent="0.25">
      <c r="A17" s="12" t="s">
        <v>103</v>
      </c>
      <c r="B17" s="12">
        <v>15</v>
      </c>
      <c r="C17" s="13" t="s">
        <v>104</v>
      </c>
      <c r="D17" s="14">
        <v>85</v>
      </c>
      <c r="E17" s="14">
        <v>90</v>
      </c>
      <c r="F17" s="15"/>
      <c r="G17" s="14"/>
      <c r="H17" s="14"/>
      <c r="I17" s="14"/>
      <c r="J17" s="14"/>
      <c r="M17" s="11">
        <f>D17+E17+F17+G17+H17</f>
        <v>175</v>
      </c>
      <c r="N17">
        <f>M17*0.17</f>
        <v>29.750000000000004</v>
      </c>
      <c r="O17">
        <f>I17*0.15</f>
        <v>0</v>
      </c>
      <c r="P17">
        <f>ROUND(N17+O17,0)</f>
        <v>30</v>
      </c>
    </row>
    <row r="18" spans="1:16" x14ac:dyDescent="0.25">
      <c r="A18" s="12" t="s">
        <v>105</v>
      </c>
      <c r="B18" s="12">
        <v>16</v>
      </c>
      <c r="C18" s="13" t="s">
        <v>106</v>
      </c>
      <c r="D18" s="14">
        <v>93</v>
      </c>
      <c r="E18" s="14">
        <v>94</v>
      </c>
      <c r="F18" s="15"/>
      <c r="G18" s="14"/>
      <c r="H18" s="14"/>
      <c r="I18" s="14"/>
      <c r="J18" s="14"/>
      <c r="M18" s="11">
        <f>D18+E18+F18+G18+H18</f>
        <v>187</v>
      </c>
      <c r="N18">
        <f>M18*0.17</f>
        <v>31.790000000000003</v>
      </c>
      <c r="O18">
        <f>I18*0.15</f>
        <v>0</v>
      </c>
      <c r="P18">
        <f>ROUND(N18+O18,0)</f>
        <v>32</v>
      </c>
    </row>
    <row r="19" spans="1:16" x14ac:dyDescent="0.25">
      <c r="A19" s="12" t="s">
        <v>107</v>
      </c>
      <c r="B19" s="12">
        <v>17</v>
      </c>
      <c r="C19" s="13" t="s">
        <v>108</v>
      </c>
      <c r="D19" s="14">
        <v>94</v>
      </c>
      <c r="E19" s="14">
        <v>98</v>
      </c>
      <c r="F19" s="15"/>
      <c r="G19" s="14"/>
      <c r="H19" s="14"/>
      <c r="I19" s="14"/>
      <c r="J19" s="14"/>
      <c r="M19" s="11">
        <f>D19+E19+F19+G19+H19</f>
        <v>192</v>
      </c>
      <c r="N19">
        <f>M19*0.17</f>
        <v>32.64</v>
      </c>
      <c r="O19">
        <f>I19*0.15</f>
        <v>0</v>
      </c>
      <c r="P19">
        <f>ROUND(N19+O19,0)</f>
        <v>33</v>
      </c>
    </row>
    <row r="20" spans="1:16" x14ac:dyDescent="0.25">
      <c r="A20" s="12" t="s">
        <v>109</v>
      </c>
      <c r="B20" s="12">
        <v>18</v>
      </c>
      <c r="C20" s="13" t="s">
        <v>110</v>
      </c>
      <c r="D20" s="14">
        <v>85</v>
      </c>
      <c r="E20" s="14">
        <v>95</v>
      </c>
      <c r="F20" s="15"/>
      <c r="G20" s="14"/>
      <c r="H20" s="14"/>
      <c r="I20" s="14"/>
      <c r="J20" s="14"/>
      <c r="M20" s="11">
        <f>D20+E20+F20+G20+H20</f>
        <v>180</v>
      </c>
      <c r="N20">
        <f>M20*0.17</f>
        <v>30.6</v>
      </c>
      <c r="O20">
        <f>I20*0.15</f>
        <v>0</v>
      </c>
      <c r="P20">
        <f>ROUND(N20+O20,0)</f>
        <v>31</v>
      </c>
    </row>
    <row r="21" spans="1:16" x14ac:dyDescent="0.25">
      <c r="A21" s="12" t="s">
        <v>111</v>
      </c>
      <c r="B21" s="12">
        <v>19</v>
      </c>
      <c r="C21" s="13" t="s">
        <v>112</v>
      </c>
      <c r="D21" s="14">
        <v>88</v>
      </c>
      <c r="E21" s="14">
        <v>93</v>
      </c>
      <c r="F21" s="15"/>
      <c r="G21" s="14"/>
      <c r="H21" s="14"/>
      <c r="I21" s="14"/>
      <c r="J21" s="14"/>
      <c r="M21" s="11">
        <f>D21+E21+F21+G21+H21</f>
        <v>181</v>
      </c>
      <c r="N21">
        <f>M21*0.17</f>
        <v>30.770000000000003</v>
      </c>
      <c r="O21">
        <f>I21*0.15</f>
        <v>0</v>
      </c>
      <c r="P21">
        <f>ROUND(N21+O21,0)</f>
        <v>31</v>
      </c>
    </row>
    <row r="22" spans="1:16" x14ac:dyDescent="0.25">
      <c r="A22" s="12" t="s">
        <v>113</v>
      </c>
      <c r="B22" s="12">
        <v>20</v>
      </c>
      <c r="C22" s="13" t="s">
        <v>114</v>
      </c>
      <c r="D22" s="14">
        <v>97</v>
      </c>
      <c r="E22" s="14">
        <v>98</v>
      </c>
      <c r="F22" s="15"/>
      <c r="G22" s="14"/>
      <c r="H22" s="14"/>
      <c r="I22" s="14"/>
      <c r="J22" s="14"/>
      <c r="M22" s="11">
        <f>D22+E22+F22+G22+H22</f>
        <v>195</v>
      </c>
      <c r="N22">
        <f>M22*0.17</f>
        <v>33.150000000000006</v>
      </c>
      <c r="O22">
        <f>I22*0.15</f>
        <v>0</v>
      </c>
      <c r="P22">
        <f>ROUND(N22+O22,0)</f>
        <v>33</v>
      </c>
    </row>
    <row r="23" spans="1:16" x14ac:dyDescent="0.25">
      <c r="A23" s="12" t="s">
        <v>115</v>
      </c>
      <c r="B23" s="12">
        <v>21</v>
      </c>
      <c r="C23" s="13" t="s">
        <v>116</v>
      </c>
      <c r="D23" s="14">
        <v>76</v>
      </c>
      <c r="E23" s="14">
        <v>91</v>
      </c>
      <c r="F23" s="15"/>
      <c r="G23" s="14"/>
      <c r="H23" s="14"/>
      <c r="I23" s="14"/>
      <c r="J23" s="14"/>
      <c r="M23" s="11">
        <f>D23+E23+F23+G23+H23</f>
        <v>167</v>
      </c>
      <c r="N23">
        <f>M23*0.17</f>
        <v>28.39</v>
      </c>
      <c r="O23">
        <f>I23*0.15</f>
        <v>0</v>
      </c>
      <c r="P23">
        <f>ROUND(N23+O23,0)</f>
        <v>28</v>
      </c>
    </row>
    <row r="24" spans="1:16" x14ac:dyDescent="0.25">
      <c r="A24" s="12" t="s">
        <v>117</v>
      </c>
      <c r="B24" s="12">
        <v>22</v>
      </c>
      <c r="C24" s="13" t="s">
        <v>118</v>
      </c>
      <c r="D24" s="14">
        <v>97</v>
      </c>
      <c r="E24" s="14">
        <v>99</v>
      </c>
      <c r="F24" s="15"/>
      <c r="G24" s="14"/>
      <c r="H24" s="14"/>
      <c r="I24" s="14"/>
      <c r="J24" s="14"/>
      <c r="M24" s="11">
        <f>D24+E24+F24+G24+H24</f>
        <v>196</v>
      </c>
      <c r="N24">
        <f>M24*0.17</f>
        <v>33.32</v>
      </c>
      <c r="O24">
        <f>I24*0.15</f>
        <v>0</v>
      </c>
      <c r="P24">
        <f>ROUND(N24+O24,0)</f>
        <v>33</v>
      </c>
    </row>
    <row r="25" spans="1:16" x14ac:dyDescent="0.25">
      <c r="A25" s="12" t="s">
        <v>119</v>
      </c>
      <c r="B25" s="12">
        <v>23</v>
      </c>
      <c r="C25" s="13" t="s">
        <v>120</v>
      </c>
      <c r="D25" s="14">
        <v>97</v>
      </c>
      <c r="E25" s="14">
        <v>90</v>
      </c>
      <c r="F25" s="15"/>
      <c r="G25" s="14"/>
      <c r="H25" s="14"/>
      <c r="I25" s="14"/>
      <c r="J25" s="14"/>
      <c r="M25" s="11">
        <f>D25+E25+F25+G25+H25</f>
        <v>187</v>
      </c>
      <c r="N25">
        <f>M25*0.17</f>
        <v>31.790000000000003</v>
      </c>
      <c r="O25">
        <f>I25*0.15</f>
        <v>0</v>
      </c>
      <c r="P25">
        <f>ROUND(N25+O25,0)</f>
        <v>32</v>
      </c>
    </row>
    <row r="26" spans="1:16" x14ac:dyDescent="0.25">
      <c r="A26" s="12" t="s">
        <v>121</v>
      </c>
      <c r="B26" s="12">
        <v>24</v>
      </c>
      <c r="C26" s="13" t="s">
        <v>122</v>
      </c>
      <c r="D26" s="14">
        <v>84</v>
      </c>
      <c r="E26" s="14">
        <v>88</v>
      </c>
      <c r="F26" s="15"/>
      <c r="G26" s="14"/>
      <c r="H26" s="14"/>
      <c r="I26" s="14"/>
      <c r="J26" s="14"/>
      <c r="M26" s="11">
        <f>D26+E26+F26+G26+H26</f>
        <v>172</v>
      </c>
      <c r="N26">
        <f>M26*0.17</f>
        <v>29.240000000000002</v>
      </c>
      <c r="O26">
        <f>I26*0.15</f>
        <v>0</v>
      </c>
      <c r="P26">
        <f>ROUND(N26+O26,0)</f>
        <v>29</v>
      </c>
    </row>
    <row r="27" spans="1:16" x14ac:dyDescent="0.25">
      <c r="A27" s="12" t="s">
        <v>123</v>
      </c>
      <c r="B27" s="12">
        <v>25</v>
      </c>
      <c r="C27" s="13" t="s">
        <v>124</v>
      </c>
      <c r="D27" s="14">
        <v>88</v>
      </c>
      <c r="E27" s="14">
        <v>82</v>
      </c>
      <c r="F27" s="15"/>
      <c r="G27" s="14"/>
      <c r="H27" s="14"/>
      <c r="I27" s="14"/>
      <c r="J27" s="14"/>
      <c r="M27" s="11">
        <f>D27+E27+F27+G27+H27</f>
        <v>170</v>
      </c>
      <c r="N27">
        <f>M27*0.17</f>
        <v>28.900000000000002</v>
      </c>
      <c r="O27">
        <f>I27*0.15</f>
        <v>0</v>
      </c>
      <c r="P27">
        <f>ROUND(N27+O27,0)</f>
        <v>29</v>
      </c>
    </row>
    <row r="28" spans="1:16" x14ac:dyDescent="0.25">
      <c r="A28" s="12" t="s">
        <v>125</v>
      </c>
      <c r="B28" s="12">
        <v>26</v>
      </c>
      <c r="C28" s="13" t="s">
        <v>126</v>
      </c>
      <c r="D28" s="14">
        <v>88</v>
      </c>
      <c r="E28" s="14">
        <v>82</v>
      </c>
      <c r="F28" s="15"/>
      <c r="G28" s="14"/>
      <c r="H28" s="14"/>
      <c r="I28" s="14"/>
      <c r="J28" s="14"/>
      <c r="M28" s="11">
        <f>D28+E28+F28+G28+H28</f>
        <v>170</v>
      </c>
      <c r="N28">
        <f>M28*0.17</f>
        <v>28.900000000000002</v>
      </c>
      <c r="O28">
        <f>I28*0.15</f>
        <v>0</v>
      </c>
      <c r="P28">
        <f>ROUND(N28+O28,0)</f>
        <v>29</v>
      </c>
    </row>
    <row r="29" spans="1:16" x14ac:dyDescent="0.25">
      <c r="A29" s="12" t="s">
        <v>127</v>
      </c>
      <c r="B29" s="12">
        <v>27</v>
      </c>
      <c r="C29" s="13" t="s">
        <v>128</v>
      </c>
      <c r="D29" s="14">
        <v>67</v>
      </c>
      <c r="E29" s="14">
        <v>82</v>
      </c>
      <c r="F29" s="15"/>
      <c r="G29" s="14"/>
      <c r="H29" s="14"/>
      <c r="I29" s="14"/>
      <c r="J29" s="14"/>
      <c r="M29" s="11">
        <f>D29+E29+F29+G29+H29</f>
        <v>149</v>
      </c>
      <c r="N29">
        <f>M29*0.17</f>
        <v>25.330000000000002</v>
      </c>
      <c r="O29">
        <f>I29*0.15</f>
        <v>0</v>
      </c>
      <c r="P29">
        <f>ROUND(N29+O29,0)</f>
        <v>25</v>
      </c>
    </row>
    <row r="30" spans="1:16" x14ac:dyDescent="0.25">
      <c r="A30" s="12" t="s">
        <v>129</v>
      </c>
      <c r="B30" s="12">
        <v>28</v>
      </c>
      <c r="C30" s="13" t="s">
        <v>130</v>
      </c>
      <c r="D30" s="14">
        <v>82</v>
      </c>
      <c r="E30" s="14">
        <v>83</v>
      </c>
      <c r="F30" s="15"/>
      <c r="G30" s="14"/>
      <c r="H30" s="14"/>
      <c r="I30" s="14"/>
      <c r="J30" s="14"/>
      <c r="M30" s="11">
        <f>D30+E30+F30+G30+H30</f>
        <v>165</v>
      </c>
      <c r="N30">
        <f>M30*0.17</f>
        <v>28.05</v>
      </c>
      <c r="O30">
        <f>I30*0.15</f>
        <v>0</v>
      </c>
      <c r="P30">
        <f>ROUND(N30+O30,0)</f>
        <v>28</v>
      </c>
    </row>
  </sheetData>
  <sheetProtection algorithmName="SHA-512" hashValue="aC4ykWIhi4FwKtqMNfgLxB3XpbV+gOwGbcIlV0m7Qr/PEwiCl6OzMm1VYqPLDnpBA9EUoX4I2MyQACYKcqTejQ==" saltValue="ymNtOMCDpaBQThnYSMfTWA==" spinCount="100000" sheet="1" objects="1" scenarios="1"/>
  <dataValidations count="28">
    <dataValidation type="whole" allowBlank="1" showInputMessage="1" showErrorMessage="1" errorTitle="Valor fuera de rango" error="Ingrese un valor correcto" sqref="F3" xr:uid="{BAC617CC-C15A-4997-BC94-7E28D86D811B}">
      <formula1>0</formula1>
      <formula2>100</formula2>
    </dataValidation>
    <dataValidation type="whole" allowBlank="1" showInputMessage="1" showErrorMessage="1" errorTitle="Valor fuera de rango" error="Ingrese un valor correcto" sqref="F4" xr:uid="{935F7543-5D14-493E-A5AE-BD41F59E4518}">
      <formula1>0</formula1>
      <formula2>100</formula2>
    </dataValidation>
    <dataValidation type="whole" allowBlank="1" showInputMessage="1" showErrorMessage="1" errorTitle="Valor fuera de rango" error="Ingrese un valor correcto" sqref="F5" xr:uid="{99AB8342-2E11-428B-9480-BB848459255C}">
      <formula1>0</formula1>
      <formula2>100</formula2>
    </dataValidation>
    <dataValidation type="whole" allowBlank="1" showInputMessage="1" showErrorMessage="1" errorTitle="Valor fuera de rango" error="Ingrese un valor correcto" sqref="F6" xr:uid="{D51A828F-71FD-446E-89F2-FE1F7728B960}">
      <formula1>0</formula1>
      <formula2>100</formula2>
    </dataValidation>
    <dataValidation type="whole" allowBlank="1" showInputMessage="1" showErrorMessage="1" errorTitle="Valor fuera de rango" error="Ingrese un valor correcto" sqref="F7" xr:uid="{13B8AF3C-F733-4B26-A1B4-34C412D9F3A3}">
      <formula1>0</formula1>
      <formula2>100</formula2>
    </dataValidation>
    <dataValidation type="whole" allowBlank="1" showInputMessage="1" showErrorMessage="1" errorTitle="Valor fuera de rango" error="Ingrese un valor correcto" sqref="F8" xr:uid="{50DC50C6-8AA8-4FCB-B27D-9B86F21D20D1}">
      <formula1>0</formula1>
      <formula2>100</formula2>
    </dataValidation>
    <dataValidation type="whole" allowBlank="1" showInputMessage="1" showErrorMessage="1" errorTitle="Valor fuera de rango" error="Ingrese un valor correcto" sqref="F9" xr:uid="{81DB5D93-DEAA-45E1-8072-2E9C8B7AE853}">
      <formula1>0</formula1>
      <formula2>100</formula2>
    </dataValidation>
    <dataValidation type="whole" allowBlank="1" showInputMessage="1" showErrorMessage="1" errorTitle="Valor fuera de rango" error="Ingrese un valor correcto" sqref="F10" xr:uid="{045F2569-FAFB-40F3-86D9-CA0A4CDD1DB6}">
      <formula1>0</formula1>
      <formula2>100</formula2>
    </dataValidation>
    <dataValidation type="whole" allowBlank="1" showInputMessage="1" showErrorMessage="1" errorTitle="Valor fuera de rango" error="Ingrese un valor correcto" sqref="F11" xr:uid="{5B7AF74A-1E29-442A-A422-3E3AD34E47A0}">
      <formula1>0</formula1>
      <formula2>100</formula2>
    </dataValidation>
    <dataValidation type="whole" allowBlank="1" showInputMessage="1" showErrorMessage="1" errorTitle="Valor fuera de rango" error="Ingrese un valor correcto" sqref="F12" xr:uid="{2967C591-62DC-4739-90C5-E5FE38A79E0C}">
      <formula1>0</formula1>
      <formula2>100</formula2>
    </dataValidation>
    <dataValidation type="whole" allowBlank="1" showInputMessage="1" showErrorMessage="1" errorTitle="Valor fuera de rango" error="Ingrese un valor correcto" sqref="F13" xr:uid="{471785AD-DC97-45BE-94C7-DC7FE64448DF}">
      <formula1>0</formula1>
      <formula2>100</formula2>
    </dataValidation>
    <dataValidation type="whole" allowBlank="1" showInputMessage="1" showErrorMessage="1" errorTitle="Valor fuera de rango" error="Ingrese un valor correcto" sqref="F14" xr:uid="{D2D3C14A-A5FD-4A38-84EB-6713BAD6E462}">
      <formula1>0</formula1>
      <formula2>100</formula2>
    </dataValidation>
    <dataValidation type="whole" allowBlank="1" showInputMessage="1" showErrorMessage="1" errorTitle="Valor fuera de rango" error="Ingrese un valor correcto" sqref="F15" xr:uid="{26272711-B55E-496F-9123-FB189E80B4C3}">
      <formula1>0</formula1>
      <formula2>100</formula2>
    </dataValidation>
    <dataValidation type="whole" allowBlank="1" showInputMessage="1" showErrorMessage="1" errorTitle="Valor fuera de rango" error="Ingrese un valor correcto" sqref="F16" xr:uid="{E5C8B136-AFB4-4CF3-8505-F33E2301C56F}">
      <formula1>0</formula1>
      <formula2>100</formula2>
    </dataValidation>
    <dataValidation type="whole" allowBlank="1" showInputMessage="1" showErrorMessage="1" errorTitle="Valor fuera de rango" error="Ingrese un valor correcto" sqref="F17" xr:uid="{4C7F1EEA-523A-47C1-947D-AABDCF0F02DF}">
      <formula1>0</formula1>
      <formula2>100</formula2>
    </dataValidation>
    <dataValidation type="whole" allowBlank="1" showInputMessage="1" showErrorMessage="1" errorTitle="Valor fuera de rango" error="Ingrese un valor correcto" sqref="F18" xr:uid="{6CC66BB5-4950-4F57-9FAC-2530B1C55671}">
      <formula1>0</formula1>
      <formula2>100</formula2>
    </dataValidation>
    <dataValidation type="whole" allowBlank="1" showInputMessage="1" showErrorMessage="1" errorTitle="Valor fuera de rango" error="Ingrese un valor correcto" sqref="F19" xr:uid="{4D19F995-191F-4855-A8EE-EAF8B8A42F67}">
      <formula1>0</formula1>
      <formula2>100</formula2>
    </dataValidation>
    <dataValidation type="whole" allowBlank="1" showInputMessage="1" showErrorMessage="1" errorTitle="Valor fuera de rango" error="Ingrese un valor correcto" sqref="F20" xr:uid="{7FE849B6-9B5C-4CE3-8304-B8A8392FC4FD}">
      <formula1>0</formula1>
      <formula2>100</formula2>
    </dataValidation>
    <dataValidation type="whole" allowBlank="1" showInputMessage="1" showErrorMessage="1" errorTitle="Valor fuera de rango" error="Ingrese un valor correcto" sqref="F21" xr:uid="{FD4C9B8C-B213-4B6A-AE28-0C1EC2C0E8D6}">
      <formula1>0</formula1>
      <formula2>100</formula2>
    </dataValidation>
    <dataValidation type="whole" allowBlank="1" showInputMessage="1" showErrorMessage="1" errorTitle="Valor fuera de rango" error="Ingrese un valor correcto" sqref="F22" xr:uid="{97EDCA2A-60B1-4939-BFD5-DE7C8A345B3D}">
      <formula1>0</formula1>
      <formula2>100</formula2>
    </dataValidation>
    <dataValidation type="whole" allowBlank="1" showInputMessage="1" showErrorMessage="1" errorTitle="Valor fuera de rango" error="Ingrese un valor correcto" sqref="F23" xr:uid="{9FA939BF-EE23-45EC-BC23-1CCD2A90B73D}">
      <formula1>0</formula1>
      <formula2>100</formula2>
    </dataValidation>
    <dataValidation type="whole" allowBlank="1" showInputMessage="1" showErrorMessage="1" errorTitle="Valor fuera de rango" error="Ingrese un valor correcto" sqref="F24" xr:uid="{80E572B9-35EB-4045-832E-303770B5CCF1}">
      <formula1>0</formula1>
      <formula2>100</formula2>
    </dataValidation>
    <dataValidation type="whole" allowBlank="1" showInputMessage="1" showErrorMessage="1" errorTitle="Valor fuera de rango" error="Ingrese un valor correcto" sqref="F25" xr:uid="{3EAB07DF-1BB7-4394-ABDD-4E57E16D82EC}">
      <formula1>0</formula1>
      <formula2>100</formula2>
    </dataValidation>
    <dataValidation type="whole" allowBlank="1" showInputMessage="1" showErrorMessage="1" errorTitle="Valor fuera de rango" error="Ingrese un valor correcto" sqref="F26" xr:uid="{7FA06213-CE78-4B06-BBD0-71E5A4600E32}">
      <formula1>0</formula1>
      <formula2>100</formula2>
    </dataValidation>
    <dataValidation type="whole" allowBlank="1" showInputMessage="1" showErrorMessage="1" errorTitle="Valor fuera de rango" error="Ingrese un valor correcto" sqref="F27" xr:uid="{57B72C0E-AA1A-420E-907C-090D4844C03F}">
      <formula1>0</formula1>
      <formula2>100</formula2>
    </dataValidation>
    <dataValidation type="whole" allowBlank="1" showInputMessage="1" showErrorMessage="1" errorTitle="Valor fuera de rango" error="Ingrese un valor correcto" sqref="F28" xr:uid="{65A0D197-621C-41F6-8814-B1659AC41635}">
      <formula1>0</formula1>
      <formula2>100</formula2>
    </dataValidation>
    <dataValidation type="whole" allowBlank="1" showInputMessage="1" showErrorMessage="1" errorTitle="Valor fuera de rango" error="Ingrese un valor correcto" sqref="F29" xr:uid="{43F288B4-8551-4C92-A2C8-E7260EBA2057}">
      <formula1>0</formula1>
      <formula2>100</formula2>
    </dataValidation>
    <dataValidation type="whole" allowBlank="1" showInputMessage="1" showErrorMessage="1" errorTitle="Valor fuera de rango" error="Ingrese un valor correcto" sqref="F30" xr:uid="{4EE1A345-9EFD-4784-BC95-A5A86AB30189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6DD84-6877-482B-8ED4-B6A54E8A3371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132</v>
      </c>
      <c r="C1" s="1" t="s">
        <v>133</v>
      </c>
      <c r="D1" s="5" t="s">
        <v>188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134</v>
      </c>
      <c r="B3" s="12">
        <v>1</v>
      </c>
      <c r="C3" s="13" t="s">
        <v>135</v>
      </c>
      <c r="D3" s="14">
        <v>83</v>
      </c>
      <c r="E3" s="14">
        <v>92</v>
      </c>
      <c r="F3" s="15"/>
      <c r="G3" s="14"/>
      <c r="H3" s="14"/>
      <c r="I3" s="14"/>
      <c r="J3" s="14"/>
      <c r="M3" s="11">
        <f>D3+E3+F3+G3+H3</f>
        <v>175</v>
      </c>
      <c r="N3">
        <f>M3*0.17</f>
        <v>29.750000000000004</v>
      </c>
      <c r="O3">
        <f>I3*0.15</f>
        <v>0</v>
      </c>
      <c r="P3">
        <f>ROUND(N3+O3,0)</f>
        <v>30</v>
      </c>
    </row>
    <row r="4" spans="1:16" x14ac:dyDescent="0.25">
      <c r="A4" s="12" t="s">
        <v>136</v>
      </c>
      <c r="B4" s="12">
        <v>2</v>
      </c>
      <c r="C4" s="13" t="s">
        <v>137</v>
      </c>
      <c r="D4" s="14">
        <v>71</v>
      </c>
      <c r="E4" s="14">
        <v>87</v>
      </c>
      <c r="F4" s="15"/>
      <c r="G4" s="14"/>
      <c r="H4" s="14"/>
      <c r="I4" s="14"/>
      <c r="J4" s="14"/>
      <c r="M4" s="11">
        <f>D4+E4+F4+G4+H4</f>
        <v>158</v>
      </c>
      <c r="N4">
        <f>M4*0.17</f>
        <v>26.860000000000003</v>
      </c>
      <c r="O4">
        <f>I4*0.15</f>
        <v>0</v>
      </c>
      <c r="P4">
        <f>ROUND(N4+O4,0)</f>
        <v>27</v>
      </c>
    </row>
    <row r="5" spans="1:16" x14ac:dyDescent="0.25">
      <c r="A5" s="12" t="s">
        <v>138</v>
      </c>
      <c r="B5" s="12">
        <v>3</v>
      </c>
      <c r="C5" s="13" t="s">
        <v>139</v>
      </c>
      <c r="D5" s="14">
        <v>77</v>
      </c>
      <c r="E5" s="14">
        <v>80</v>
      </c>
      <c r="F5" s="15"/>
      <c r="G5" s="14"/>
      <c r="H5" s="14"/>
      <c r="I5" s="14"/>
      <c r="J5" s="14"/>
      <c r="M5" s="11">
        <f>D5+E5+F5+G5+H5</f>
        <v>157</v>
      </c>
      <c r="N5">
        <f>M5*0.17</f>
        <v>26.69</v>
      </c>
      <c r="O5">
        <f>I5*0.15</f>
        <v>0</v>
      </c>
      <c r="P5">
        <f>ROUND(N5+O5,0)</f>
        <v>27</v>
      </c>
    </row>
    <row r="6" spans="1:16" x14ac:dyDescent="0.25">
      <c r="A6" s="12" t="s">
        <v>140</v>
      </c>
      <c r="B6" s="12">
        <v>4</v>
      </c>
      <c r="C6" s="13" t="s">
        <v>141</v>
      </c>
      <c r="D6" s="14">
        <v>89</v>
      </c>
      <c r="E6" s="14">
        <v>93</v>
      </c>
      <c r="F6" s="15"/>
      <c r="G6" s="14"/>
      <c r="H6" s="14"/>
      <c r="I6" s="14"/>
      <c r="J6" s="14"/>
      <c r="M6" s="11">
        <f>D6+E6+F6+G6+H6</f>
        <v>182</v>
      </c>
      <c r="N6">
        <f>M6*0.17</f>
        <v>30.94</v>
      </c>
      <c r="O6">
        <f>I6*0.15</f>
        <v>0</v>
      </c>
      <c r="P6">
        <f>ROUND(N6+O6,0)</f>
        <v>31</v>
      </c>
    </row>
    <row r="7" spans="1:16" x14ac:dyDescent="0.25">
      <c r="A7" s="12" t="s">
        <v>142</v>
      </c>
      <c r="B7" s="12">
        <v>5</v>
      </c>
      <c r="C7" s="13" t="s">
        <v>143</v>
      </c>
      <c r="D7" s="14">
        <v>90</v>
      </c>
      <c r="E7" s="14">
        <v>85</v>
      </c>
      <c r="F7" s="15"/>
      <c r="G7" s="14"/>
      <c r="H7" s="14"/>
      <c r="I7" s="14"/>
      <c r="J7" s="14"/>
      <c r="M7" s="11">
        <f>D7+E7+F7+G7+H7</f>
        <v>175</v>
      </c>
      <c r="N7">
        <f>M7*0.17</f>
        <v>29.750000000000004</v>
      </c>
      <c r="O7">
        <f>I7*0.15</f>
        <v>0</v>
      </c>
      <c r="P7">
        <f>ROUND(N7+O7,0)</f>
        <v>30</v>
      </c>
    </row>
    <row r="8" spans="1:16" x14ac:dyDescent="0.25">
      <c r="A8" s="12" t="s">
        <v>144</v>
      </c>
      <c r="B8" s="12">
        <v>6</v>
      </c>
      <c r="C8" s="13" t="s">
        <v>145</v>
      </c>
      <c r="D8" s="14">
        <v>96</v>
      </c>
      <c r="E8" s="14">
        <v>98</v>
      </c>
      <c r="F8" s="15"/>
      <c r="G8" s="14"/>
      <c r="H8" s="14"/>
      <c r="I8" s="14"/>
      <c r="J8" s="14"/>
      <c r="M8" s="11">
        <f>D8+E8+F8+G8+H8</f>
        <v>194</v>
      </c>
      <c r="N8">
        <f>M8*0.17</f>
        <v>32.980000000000004</v>
      </c>
      <c r="O8">
        <f>I8*0.15</f>
        <v>0</v>
      </c>
      <c r="P8">
        <f>ROUND(N8+O8,0)</f>
        <v>33</v>
      </c>
    </row>
    <row r="9" spans="1:16" x14ac:dyDescent="0.25">
      <c r="A9" s="12" t="s">
        <v>146</v>
      </c>
      <c r="B9" s="12">
        <v>7</v>
      </c>
      <c r="C9" s="13" t="s">
        <v>147</v>
      </c>
      <c r="D9" s="14">
        <v>93</v>
      </c>
      <c r="E9" s="14">
        <v>97</v>
      </c>
      <c r="F9" s="15"/>
      <c r="G9" s="14"/>
      <c r="H9" s="14"/>
      <c r="I9" s="14"/>
      <c r="J9" s="14"/>
      <c r="M9" s="11">
        <f>D9+E9+F9+G9+H9</f>
        <v>190</v>
      </c>
      <c r="N9">
        <f>M9*0.17</f>
        <v>32.300000000000004</v>
      </c>
      <c r="O9">
        <f>I9*0.15</f>
        <v>0</v>
      </c>
      <c r="P9">
        <f>ROUND(N9+O9,0)</f>
        <v>32</v>
      </c>
    </row>
    <row r="10" spans="1:16" x14ac:dyDescent="0.25">
      <c r="A10" s="12" t="s">
        <v>148</v>
      </c>
      <c r="B10" s="12">
        <v>8</v>
      </c>
      <c r="C10" s="13" t="s">
        <v>149</v>
      </c>
      <c r="D10" s="14">
        <v>81</v>
      </c>
      <c r="E10" s="14">
        <v>94</v>
      </c>
      <c r="F10" s="15"/>
      <c r="G10" s="14"/>
      <c r="H10" s="14"/>
      <c r="I10" s="14"/>
      <c r="J10" s="14"/>
      <c r="M10" s="11">
        <f>D10+E10+F10+G10+H10</f>
        <v>175</v>
      </c>
      <c r="N10">
        <f>M10*0.17</f>
        <v>29.750000000000004</v>
      </c>
      <c r="O10">
        <f>I10*0.15</f>
        <v>0</v>
      </c>
      <c r="P10">
        <f>ROUND(N10+O10,0)</f>
        <v>30</v>
      </c>
    </row>
    <row r="11" spans="1:16" x14ac:dyDescent="0.25">
      <c r="A11" s="12" t="s">
        <v>150</v>
      </c>
      <c r="B11" s="12">
        <v>9</v>
      </c>
      <c r="C11" s="13" t="s">
        <v>151</v>
      </c>
      <c r="D11" s="14">
        <v>94</v>
      </c>
      <c r="E11" s="14">
        <v>96</v>
      </c>
      <c r="F11" s="15"/>
      <c r="G11" s="14"/>
      <c r="H11" s="14"/>
      <c r="I11" s="14"/>
      <c r="J11" s="14"/>
      <c r="M11" s="11">
        <f>D11+E11+F11+G11+H11</f>
        <v>190</v>
      </c>
      <c r="N11">
        <f>M11*0.17</f>
        <v>32.300000000000004</v>
      </c>
      <c r="O11">
        <f>I11*0.15</f>
        <v>0</v>
      </c>
      <c r="P11">
        <f>ROUND(N11+O11,0)</f>
        <v>32</v>
      </c>
    </row>
    <row r="12" spans="1:16" x14ac:dyDescent="0.25">
      <c r="A12" s="12" t="s">
        <v>152</v>
      </c>
      <c r="B12" s="12">
        <v>10</v>
      </c>
      <c r="C12" s="13" t="s">
        <v>153</v>
      </c>
      <c r="D12" s="14">
        <v>94</v>
      </c>
      <c r="E12" s="14">
        <v>96</v>
      </c>
      <c r="F12" s="15"/>
      <c r="G12" s="14"/>
      <c r="H12" s="14"/>
      <c r="I12" s="14"/>
      <c r="J12" s="14"/>
      <c r="M12" s="11">
        <f>D12+E12+F12+G12+H12</f>
        <v>190</v>
      </c>
      <c r="N12">
        <f>M12*0.17</f>
        <v>32.300000000000004</v>
      </c>
      <c r="O12">
        <f>I12*0.15</f>
        <v>0</v>
      </c>
      <c r="P12">
        <f>ROUND(N12+O12,0)</f>
        <v>32</v>
      </c>
    </row>
    <row r="13" spans="1:16" x14ac:dyDescent="0.25">
      <c r="A13" s="12" t="s">
        <v>154</v>
      </c>
      <c r="B13" s="12">
        <v>11</v>
      </c>
      <c r="C13" s="13" t="s">
        <v>155</v>
      </c>
      <c r="D13" s="14">
        <v>67</v>
      </c>
      <c r="E13" s="14">
        <v>91</v>
      </c>
      <c r="F13" s="15"/>
      <c r="G13" s="14"/>
      <c r="H13" s="14"/>
      <c r="I13" s="14"/>
      <c r="J13" s="14"/>
      <c r="M13" s="11">
        <f>D13+E13+F13+G13+H13</f>
        <v>158</v>
      </c>
      <c r="N13">
        <f>M13*0.17</f>
        <v>26.860000000000003</v>
      </c>
      <c r="O13">
        <f>I13*0.15</f>
        <v>0</v>
      </c>
      <c r="P13">
        <f>ROUND(N13+O13,0)</f>
        <v>27</v>
      </c>
    </row>
    <row r="14" spans="1:16" x14ac:dyDescent="0.25">
      <c r="A14" s="12" t="s">
        <v>156</v>
      </c>
      <c r="B14" s="12">
        <v>12</v>
      </c>
      <c r="C14" s="13" t="s">
        <v>157</v>
      </c>
      <c r="D14" s="14">
        <v>93</v>
      </c>
      <c r="E14" s="14">
        <v>96</v>
      </c>
      <c r="F14" s="15"/>
      <c r="G14" s="14"/>
      <c r="H14" s="14"/>
      <c r="I14" s="14"/>
      <c r="J14" s="14"/>
      <c r="M14" s="11">
        <f>D14+E14+F14+G14+H14</f>
        <v>189</v>
      </c>
      <c r="N14">
        <f>M14*0.17</f>
        <v>32.130000000000003</v>
      </c>
      <c r="O14">
        <f>I14*0.15</f>
        <v>0</v>
      </c>
      <c r="P14">
        <f>ROUND(N14+O14,0)</f>
        <v>32</v>
      </c>
    </row>
    <row r="15" spans="1:16" x14ac:dyDescent="0.25">
      <c r="A15" s="12" t="s">
        <v>158</v>
      </c>
      <c r="B15" s="12">
        <v>13</v>
      </c>
      <c r="C15" s="13" t="s">
        <v>159</v>
      </c>
      <c r="D15" s="14">
        <v>87</v>
      </c>
      <c r="E15" s="14">
        <v>90</v>
      </c>
      <c r="F15" s="15"/>
      <c r="G15" s="14"/>
      <c r="H15" s="14"/>
      <c r="I15" s="14"/>
      <c r="J15" s="14"/>
      <c r="M15" s="11">
        <f>D15+E15+F15+G15+H15</f>
        <v>177</v>
      </c>
      <c r="N15">
        <f>M15*0.17</f>
        <v>30.090000000000003</v>
      </c>
      <c r="O15">
        <f>I15*0.15</f>
        <v>0</v>
      </c>
      <c r="P15">
        <f>ROUND(N15+O15,0)</f>
        <v>30</v>
      </c>
    </row>
    <row r="16" spans="1:16" x14ac:dyDescent="0.25">
      <c r="A16" s="12" t="s">
        <v>160</v>
      </c>
      <c r="B16" s="12">
        <v>14</v>
      </c>
      <c r="C16" s="13" t="s">
        <v>161</v>
      </c>
      <c r="D16" s="14">
        <v>90</v>
      </c>
      <c r="E16" s="14">
        <v>93</v>
      </c>
      <c r="F16" s="15"/>
      <c r="G16" s="14"/>
      <c r="H16" s="14"/>
      <c r="I16" s="14"/>
      <c r="J16" s="14"/>
      <c r="M16" s="11">
        <f>D16+E16+F16+G16+H16</f>
        <v>183</v>
      </c>
      <c r="N16">
        <f>M16*0.17</f>
        <v>31.110000000000003</v>
      </c>
      <c r="O16">
        <f>I16*0.15</f>
        <v>0</v>
      </c>
      <c r="P16">
        <f>ROUND(N16+O16,0)</f>
        <v>31</v>
      </c>
    </row>
    <row r="17" spans="1:16" x14ac:dyDescent="0.25">
      <c r="A17" s="12" t="s">
        <v>162</v>
      </c>
      <c r="B17" s="12">
        <v>15</v>
      </c>
      <c r="C17" s="13" t="s">
        <v>163</v>
      </c>
      <c r="D17" s="14">
        <v>81</v>
      </c>
      <c r="E17" s="14">
        <v>75</v>
      </c>
      <c r="F17" s="15"/>
      <c r="G17" s="14"/>
      <c r="H17" s="14"/>
      <c r="I17" s="14"/>
      <c r="J17" s="14"/>
      <c r="M17" s="11">
        <f>D17+E17+F17+G17+H17</f>
        <v>156</v>
      </c>
      <c r="N17">
        <f>M17*0.17</f>
        <v>26.520000000000003</v>
      </c>
      <c r="O17">
        <f>I17*0.15</f>
        <v>0</v>
      </c>
      <c r="P17">
        <f>ROUND(N17+O17,0)</f>
        <v>27</v>
      </c>
    </row>
    <row r="18" spans="1:16" x14ac:dyDescent="0.25">
      <c r="A18" s="12" t="s">
        <v>164</v>
      </c>
      <c r="B18" s="12">
        <v>16</v>
      </c>
      <c r="C18" s="13" t="s">
        <v>165</v>
      </c>
      <c r="D18" s="14">
        <v>87</v>
      </c>
      <c r="E18" s="14">
        <v>97</v>
      </c>
      <c r="F18" s="15"/>
      <c r="G18" s="14"/>
      <c r="H18" s="14"/>
      <c r="I18" s="14"/>
      <c r="J18" s="14"/>
      <c r="M18" s="11">
        <f>D18+E18+F18+G18+H18</f>
        <v>184</v>
      </c>
      <c r="N18">
        <f>M18*0.17</f>
        <v>31.28</v>
      </c>
      <c r="O18">
        <f>I18*0.15</f>
        <v>0</v>
      </c>
      <c r="P18">
        <f>ROUND(N18+O18,0)</f>
        <v>31</v>
      </c>
    </row>
    <row r="19" spans="1:16" x14ac:dyDescent="0.25">
      <c r="A19" s="12" t="s">
        <v>166</v>
      </c>
      <c r="B19" s="12">
        <v>17</v>
      </c>
      <c r="C19" s="13" t="s">
        <v>167</v>
      </c>
      <c r="D19" s="14">
        <v>97</v>
      </c>
      <c r="E19" s="14">
        <v>97</v>
      </c>
      <c r="F19" s="15"/>
      <c r="G19" s="14"/>
      <c r="H19" s="14"/>
      <c r="I19" s="14"/>
      <c r="J19" s="14"/>
      <c r="M19" s="11">
        <f>D19+E19+F19+G19+H19</f>
        <v>194</v>
      </c>
      <c r="N19">
        <f>M19*0.17</f>
        <v>32.980000000000004</v>
      </c>
      <c r="O19">
        <f>I19*0.15</f>
        <v>0</v>
      </c>
      <c r="P19">
        <f>ROUND(N19+O19,0)</f>
        <v>33</v>
      </c>
    </row>
    <row r="20" spans="1:16" x14ac:dyDescent="0.25">
      <c r="A20" s="12" t="s">
        <v>168</v>
      </c>
      <c r="B20" s="12">
        <v>18</v>
      </c>
      <c r="C20" s="13" t="s">
        <v>169</v>
      </c>
      <c r="D20" s="14">
        <v>98</v>
      </c>
      <c r="E20" s="14">
        <v>99</v>
      </c>
      <c r="F20" s="15"/>
      <c r="G20" s="14"/>
      <c r="H20" s="14"/>
      <c r="I20" s="14"/>
      <c r="J20" s="14"/>
      <c r="M20" s="11">
        <f>D20+E20+F20+G20+H20</f>
        <v>197</v>
      </c>
      <c r="N20">
        <f>M20*0.17</f>
        <v>33.49</v>
      </c>
      <c r="O20">
        <f>I20*0.15</f>
        <v>0</v>
      </c>
      <c r="P20">
        <f>ROUND(N20+O20,0)</f>
        <v>33</v>
      </c>
    </row>
    <row r="21" spans="1:16" x14ac:dyDescent="0.25">
      <c r="A21" s="12" t="s">
        <v>170</v>
      </c>
      <c r="B21" s="12">
        <v>19</v>
      </c>
      <c r="C21" s="13" t="s">
        <v>171</v>
      </c>
      <c r="D21" s="14">
        <v>89</v>
      </c>
      <c r="E21" s="14">
        <v>84</v>
      </c>
      <c r="F21" s="15"/>
      <c r="G21" s="14"/>
      <c r="H21" s="14"/>
      <c r="I21" s="14"/>
      <c r="J21" s="14"/>
      <c r="M21" s="11">
        <f>D21+E21+F21+G21+H21</f>
        <v>173</v>
      </c>
      <c r="N21">
        <f>M21*0.17</f>
        <v>29.410000000000004</v>
      </c>
      <c r="O21">
        <f>I21*0.15</f>
        <v>0</v>
      </c>
      <c r="P21">
        <f>ROUND(N21+O21,0)</f>
        <v>29</v>
      </c>
    </row>
    <row r="22" spans="1:16" x14ac:dyDescent="0.25">
      <c r="A22" s="12" t="s">
        <v>172</v>
      </c>
      <c r="B22" s="12">
        <v>20</v>
      </c>
      <c r="C22" s="13" t="s">
        <v>173</v>
      </c>
      <c r="D22" s="14">
        <v>97</v>
      </c>
      <c r="E22" s="14">
        <v>100</v>
      </c>
      <c r="F22" s="15"/>
      <c r="G22" s="14"/>
      <c r="H22" s="14"/>
      <c r="I22" s="14"/>
      <c r="J22" s="14"/>
      <c r="M22" s="11">
        <f>D22+E22+F22+G22+H22</f>
        <v>197</v>
      </c>
      <c r="N22">
        <f>M22*0.17</f>
        <v>33.49</v>
      </c>
      <c r="O22">
        <f>I22*0.15</f>
        <v>0</v>
      </c>
      <c r="P22">
        <f>ROUND(N22+O22,0)</f>
        <v>33</v>
      </c>
    </row>
    <row r="23" spans="1:16" x14ac:dyDescent="0.25">
      <c r="A23" s="12" t="s">
        <v>174</v>
      </c>
      <c r="B23" s="12">
        <v>21</v>
      </c>
      <c r="C23" s="13" t="s">
        <v>175</v>
      </c>
      <c r="D23" s="14">
        <v>93</v>
      </c>
      <c r="E23" s="14">
        <v>87</v>
      </c>
      <c r="F23" s="15"/>
      <c r="G23" s="14"/>
      <c r="H23" s="14"/>
      <c r="I23" s="14"/>
      <c r="J23" s="14"/>
      <c r="M23" s="11">
        <f>D23+E23+F23+G23+H23</f>
        <v>180</v>
      </c>
      <c r="N23">
        <f>M23*0.17</f>
        <v>30.6</v>
      </c>
      <c r="O23">
        <f>I23*0.15</f>
        <v>0</v>
      </c>
      <c r="P23">
        <f>ROUND(N23+O23,0)</f>
        <v>31</v>
      </c>
    </row>
    <row r="24" spans="1:16" x14ac:dyDescent="0.25">
      <c r="A24" s="12" t="s">
        <v>176</v>
      </c>
      <c r="B24" s="12">
        <v>22</v>
      </c>
      <c r="C24" s="13" t="s">
        <v>177</v>
      </c>
      <c r="D24" s="14">
        <v>94</v>
      </c>
      <c r="E24" s="14">
        <v>99</v>
      </c>
      <c r="F24" s="15"/>
      <c r="G24" s="14"/>
      <c r="H24" s="14"/>
      <c r="I24" s="14"/>
      <c r="J24" s="14"/>
      <c r="M24" s="11">
        <f>D24+E24+F24+G24+H24</f>
        <v>193</v>
      </c>
      <c r="N24">
        <f>M24*0.17</f>
        <v>32.81</v>
      </c>
      <c r="O24">
        <f>I24*0.15</f>
        <v>0</v>
      </c>
      <c r="P24">
        <f>ROUND(N24+O24,0)</f>
        <v>33</v>
      </c>
    </row>
    <row r="25" spans="1:16" x14ac:dyDescent="0.25">
      <c r="A25" s="12" t="s">
        <v>178</v>
      </c>
      <c r="B25" s="12">
        <v>23</v>
      </c>
      <c r="C25" s="13" t="s">
        <v>179</v>
      </c>
      <c r="D25" s="14">
        <v>94</v>
      </c>
      <c r="E25" s="14">
        <v>91</v>
      </c>
      <c r="F25" s="15"/>
      <c r="G25" s="14"/>
      <c r="H25" s="14"/>
      <c r="I25" s="14"/>
      <c r="J25" s="14"/>
      <c r="M25" s="11">
        <f>D25+E25+F25+G25+H25</f>
        <v>185</v>
      </c>
      <c r="N25">
        <f>M25*0.17</f>
        <v>31.450000000000003</v>
      </c>
      <c r="O25">
        <f>I25*0.15</f>
        <v>0</v>
      </c>
      <c r="P25">
        <f>ROUND(N25+O25,0)</f>
        <v>31</v>
      </c>
    </row>
    <row r="26" spans="1:16" x14ac:dyDescent="0.25">
      <c r="A26" s="12" t="s">
        <v>180</v>
      </c>
      <c r="B26" s="12">
        <v>24</v>
      </c>
      <c r="C26" s="13" t="s">
        <v>181</v>
      </c>
      <c r="D26" s="14">
        <v>93</v>
      </c>
      <c r="E26" s="14">
        <v>93</v>
      </c>
      <c r="F26" s="15"/>
      <c r="G26" s="14"/>
      <c r="H26" s="14"/>
      <c r="I26" s="14"/>
      <c r="J26" s="14"/>
      <c r="M26" s="11">
        <f>D26+E26+F26+G26+H26</f>
        <v>186</v>
      </c>
      <c r="N26">
        <f>M26*0.17</f>
        <v>31.62</v>
      </c>
      <c r="O26">
        <f>I26*0.15</f>
        <v>0</v>
      </c>
      <c r="P26">
        <f>ROUND(N26+O26,0)</f>
        <v>32</v>
      </c>
    </row>
    <row r="27" spans="1:16" x14ac:dyDescent="0.25">
      <c r="A27" s="12" t="s">
        <v>182</v>
      </c>
      <c r="B27" s="12">
        <v>25</v>
      </c>
      <c r="C27" s="13" t="s">
        <v>183</v>
      </c>
      <c r="D27" s="14">
        <v>92</v>
      </c>
      <c r="E27" s="14">
        <v>92</v>
      </c>
      <c r="F27" s="15"/>
      <c r="G27" s="14"/>
      <c r="H27" s="14"/>
      <c r="I27" s="14"/>
      <c r="J27" s="14"/>
      <c r="M27" s="11">
        <f>D27+E27+F27+G27+H27</f>
        <v>184</v>
      </c>
      <c r="N27">
        <f>M27*0.17</f>
        <v>31.28</v>
      </c>
      <c r="O27">
        <f>I27*0.15</f>
        <v>0</v>
      </c>
      <c r="P27">
        <f>ROUND(N27+O27,0)</f>
        <v>31</v>
      </c>
    </row>
    <row r="28" spans="1:16" x14ac:dyDescent="0.25">
      <c r="A28" s="12" t="s">
        <v>184</v>
      </c>
      <c r="B28" s="12">
        <v>26</v>
      </c>
      <c r="C28" s="13" t="s">
        <v>185</v>
      </c>
      <c r="D28" s="14">
        <v>90</v>
      </c>
      <c r="E28" s="14">
        <v>94</v>
      </c>
      <c r="F28" s="15"/>
      <c r="G28" s="14"/>
      <c r="H28" s="14"/>
      <c r="I28" s="14"/>
      <c r="J28" s="14"/>
      <c r="M28" s="11">
        <f>D28+E28+F28+G28+H28</f>
        <v>184</v>
      </c>
      <c r="N28">
        <f>M28*0.17</f>
        <v>31.28</v>
      </c>
      <c r="O28">
        <f>I28*0.15</f>
        <v>0</v>
      </c>
      <c r="P28">
        <f>ROUND(N28+O28,0)</f>
        <v>31</v>
      </c>
    </row>
    <row r="29" spans="1:16" x14ac:dyDescent="0.25">
      <c r="A29" s="12" t="s">
        <v>186</v>
      </c>
      <c r="B29" s="12">
        <v>27</v>
      </c>
      <c r="C29" s="13" t="s">
        <v>187</v>
      </c>
      <c r="D29" s="14">
        <v>91</v>
      </c>
      <c r="E29" s="14">
        <v>95</v>
      </c>
      <c r="F29" s="15"/>
      <c r="G29" s="14"/>
      <c r="H29" s="14"/>
      <c r="I29" s="14"/>
      <c r="J29" s="14"/>
      <c r="M29" s="11">
        <f>D29+E29+F29+G29+H29</f>
        <v>186</v>
      </c>
      <c r="N29">
        <f>M29*0.17</f>
        <v>31.62</v>
      </c>
      <c r="O29">
        <f>I29*0.15</f>
        <v>0</v>
      </c>
      <c r="P29">
        <f>ROUND(N29+O29,0)</f>
        <v>32</v>
      </c>
    </row>
  </sheetData>
  <sheetProtection algorithmName="SHA-512" hashValue="XIr6qHgJ9Pq+vV9ioj7U0vrItJIkjilj5iKldLW4kxr4e435sjxtPtZhLEyXRfBc1SXlJWq1Ve/WqRC0uHeJvA==" saltValue="7rek4/VVUkLXQvnnTEUvZw==" spinCount="100000" sheet="1" objects="1" scenarios="1"/>
  <dataValidations count="27">
    <dataValidation type="whole" allowBlank="1" showInputMessage="1" showErrorMessage="1" errorTitle="Valor fuera de rango" error="Ingrese un valor correcto" sqref="F3" xr:uid="{4523CD1D-A563-44A2-9F8B-5D43BB16CE6C}">
      <formula1>0</formula1>
      <formula2>100</formula2>
    </dataValidation>
    <dataValidation type="whole" allowBlank="1" showInputMessage="1" showErrorMessage="1" errorTitle="Valor fuera de rango" error="Ingrese un valor correcto" sqref="F4" xr:uid="{0F371A6D-EC71-4FDA-B4DB-65D4D4234BB6}">
      <formula1>0</formula1>
      <formula2>100</formula2>
    </dataValidation>
    <dataValidation type="whole" allowBlank="1" showInputMessage="1" showErrorMessage="1" errorTitle="Valor fuera de rango" error="Ingrese un valor correcto" sqref="F5" xr:uid="{2CF3D600-0BEC-4371-98A5-401F24607AE6}">
      <formula1>0</formula1>
      <formula2>100</formula2>
    </dataValidation>
    <dataValidation type="whole" allowBlank="1" showInputMessage="1" showErrorMessage="1" errorTitle="Valor fuera de rango" error="Ingrese un valor correcto" sqref="F6" xr:uid="{F56131A9-E733-46CF-9320-8B6C0600BEF5}">
      <formula1>0</formula1>
      <formula2>100</formula2>
    </dataValidation>
    <dataValidation type="whole" allowBlank="1" showInputMessage="1" showErrorMessage="1" errorTitle="Valor fuera de rango" error="Ingrese un valor correcto" sqref="F7" xr:uid="{263CD912-2262-4DAA-A439-0C27E30E4434}">
      <formula1>0</formula1>
      <formula2>100</formula2>
    </dataValidation>
    <dataValidation type="whole" allowBlank="1" showInputMessage="1" showErrorMessage="1" errorTitle="Valor fuera de rango" error="Ingrese un valor correcto" sqref="F8" xr:uid="{85EDFD15-063C-41A0-8A7B-4C99E1ABE1B1}">
      <formula1>0</formula1>
      <formula2>100</formula2>
    </dataValidation>
    <dataValidation type="whole" allowBlank="1" showInputMessage="1" showErrorMessage="1" errorTitle="Valor fuera de rango" error="Ingrese un valor correcto" sqref="F9" xr:uid="{02478B22-97E3-41EF-9399-0B3FC0387F73}">
      <formula1>0</formula1>
      <formula2>100</formula2>
    </dataValidation>
    <dataValidation type="whole" allowBlank="1" showInputMessage="1" showErrorMessage="1" errorTitle="Valor fuera de rango" error="Ingrese un valor correcto" sqref="F10" xr:uid="{B0F8D6BC-B301-4DCF-8148-449AA1911121}">
      <formula1>0</formula1>
      <formula2>100</formula2>
    </dataValidation>
    <dataValidation type="whole" allowBlank="1" showInputMessage="1" showErrorMessage="1" errorTitle="Valor fuera de rango" error="Ingrese un valor correcto" sqref="F11" xr:uid="{8F782D43-C755-4B35-8E49-3D39CFC9EA17}">
      <formula1>0</formula1>
      <formula2>100</formula2>
    </dataValidation>
    <dataValidation type="whole" allowBlank="1" showInputMessage="1" showErrorMessage="1" errorTitle="Valor fuera de rango" error="Ingrese un valor correcto" sqref="F12" xr:uid="{23EA6B9B-0756-4F60-8F6A-9D55E86081C5}">
      <formula1>0</formula1>
      <formula2>100</formula2>
    </dataValidation>
    <dataValidation type="whole" allowBlank="1" showInputMessage="1" showErrorMessage="1" errorTitle="Valor fuera de rango" error="Ingrese un valor correcto" sqref="F13" xr:uid="{ADE55E35-107B-4CF4-A5CC-949B3370A0AC}">
      <formula1>0</formula1>
      <formula2>100</formula2>
    </dataValidation>
    <dataValidation type="whole" allowBlank="1" showInputMessage="1" showErrorMessage="1" errorTitle="Valor fuera de rango" error="Ingrese un valor correcto" sqref="F14" xr:uid="{9D0137B5-DF72-4F33-B889-5268B4F40F77}">
      <formula1>0</formula1>
      <formula2>100</formula2>
    </dataValidation>
    <dataValidation type="whole" allowBlank="1" showInputMessage="1" showErrorMessage="1" errorTitle="Valor fuera de rango" error="Ingrese un valor correcto" sqref="F15" xr:uid="{ACA331CB-1F2B-412C-BEA6-6244E76AD7BD}">
      <formula1>0</formula1>
      <formula2>100</formula2>
    </dataValidation>
    <dataValidation type="whole" allowBlank="1" showInputMessage="1" showErrorMessage="1" errorTitle="Valor fuera de rango" error="Ingrese un valor correcto" sqref="F16" xr:uid="{874683C3-7D80-4982-B6BF-6E0ABE4EA042}">
      <formula1>0</formula1>
      <formula2>100</formula2>
    </dataValidation>
    <dataValidation type="whole" allowBlank="1" showInputMessage="1" showErrorMessage="1" errorTitle="Valor fuera de rango" error="Ingrese un valor correcto" sqref="F17" xr:uid="{03CC166B-E451-46E5-87B1-62420EDB923D}">
      <formula1>0</formula1>
      <formula2>100</formula2>
    </dataValidation>
    <dataValidation type="whole" allowBlank="1" showInputMessage="1" showErrorMessage="1" errorTitle="Valor fuera de rango" error="Ingrese un valor correcto" sqref="F18" xr:uid="{7D98F357-057F-4BDA-8748-D6088CB3F765}">
      <formula1>0</formula1>
      <formula2>100</formula2>
    </dataValidation>
    <dataValidation type="whole" allowBlank="1" showInputMessage="1" showErrorMessage="1" errorTitle="Valor fuera de rango" error="Ingrese un valor correcto" sqref="F19" xr:uid="{D0E33791-96F9-4EB4-9770-A4699F6BB9BC}">
      <formula1>0</formula1>
      <formula2>100</formula2>
    </dataValidation>
    <dataValidation type="whole" allowBlank="1" showInputMessage="1" showErrorMessage="1" errorTitle="Valor fuera de rango" error="Ingrese un valor correcto" sqref="F20" xr:uid="{C736830B-5A55-4B7C-897A-F30B59EB0DEE}">
      <formula1>0</formula1>
      <formula2>100</formula2>
    </dataValidation>
    <dataValidation type="whole" allowBlank="1" showInputMessage="1" showErrorMessage="1" errorTitle="Valor fuera de rango" error="Ingrese un valor correcto" sqref="F21" xr:uid="{94EDDCC9-B811-491A-8B8E-DD3EDEF2C68B}">
      <formula1>0</formula1>
      <formula2>100</formula2>
    </dataValidation>
    <dataValidation type="whole" allowBlank="1" showInputMessage="1" showErrorMessage="1" errorTitle="Valor fuera de rango" error="Ingrese un valor correcto" sqref="F22" xr:uid="{3FA37E4C-DCF8-4944-8A56-E4D1A5220784}">
      <formula1>0</formula1>
      <formula2>100</formula2>
    </dataValidation>
    <dataValidation type="whole" allowBlank="1" showInputMessage="1" showErrorMessage="1" errorTitle="Valor fuera de rango" error="Ingrese un valor correcto" sqref="F23" xr:uid="{0E4F7744-5391-4F5A-B8E2-46483C0AE041}">
      <formula1>0</formula1>
      <formula2>100</formula2>
    </dataValidation>
    <dataValidation type="whole" allowBlank="1" showInputMessage="1" showErrorMessage="1" errorTitle="Valor fuera de rango" error="Ingrese un valor correcto" sqref="F24" xr:uid="{621CD93B-2ECE-4BEE-8319-624B8F5AD224}">
      <formula1>0</formula1>
      <formula2>100</formula2>
    </dataValidation>
    <dataValidation type="whole" allowBlank="1" showInputMessage="1" showErrorMessage="1" errorTitle="Valor fuera de rango" error="Ingrese un valor correcto" sqref="F25" xr:uid="{4056603A-A393-41EF-A073-A2D4440D2DDE}">
      <formula1>0</formula1>
      <formula2>100</formula2>
    </dataValidation>
    <dataValidation type="whole" allowBlank="1" showInputMessage="1" showErrorMessage="1" errorTitle="Valor fuera de rango" error="Ingrese un valor correcto" sqref="F26" xr:uid="{1E1E10BE-AE6F-46BE-8893-C503612B34A3}">
      <formula1>0</formula1>
      <formula2>100</formula2>
    </dataValidation>
    <dataValidation type="whole" allowBlank="1" showInputMessage="1" showErrorMessage="1" errorTitle="Valor fuera de rango" error="Ingrese un valor correcto" sqref="F27" xr:uid="{D08D1ABE-43BD-4DD1-B224-47FFD9492D03}">
      <formula1>0</formula1>
      <formula2>100</formula2>
    </dataValidation>
    <dataValidation type="whole" allowBlank="1" showInputMessage="1" showErrorMessage="1" errorTitle="Valor fuera de rango" error="Ingrese un valor correcto" sqref="F28" xr:uid="{5EC9A05E-83CE-4ECE-84A9-BCA359D7F05C}">
      <formula1>0</formula1>
      <formula2>100</formula2>
    </dataValidation>
    <dataValidation type="whole" allowBlank="1" showInputMessage="1" showErrorMessage="1" errorTitle="Valor fuera de rango" error="Ingrese un valor correcto" sqref="F29" xr:uid="{CC2F1846-4027-40C1-84C5-6FD3B34DFC0C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22B33-FB9F-43AF-93B6-EDE594F8921C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189</v>
      </c>
      <c r="C1" s="1" t="s">
        <v>190</v>
      </c>
      <c r="D1" s="5" t="s">
        <v>241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191</v>
      </c>
      <c r="B3" s="12">
        <v>1</v>
      </c>
      <c r="C3" s="13" t="s">
        <v>192</v>
      </c>
      <c r="D3" s="14">
        <v>69</v>
      </c>
      <c r="E3" s="14">
        <v>52</v>
      </c>
      <c r="F3" s="15"/>
      <c r="G3" s="14"/>
      <c r="H3" s="14"/>
      <c r="I3" s="14"/>
      <c r="J3" s="14"/>
      <c r="M3" s="11">
        <f>D3+E3+F3+G3+H3</f>
        <v>121</v>
      </c>
      <c r="N3">
        <f>M3*0.17</f>
        <v>20.57</v>
      </c>
      <c r="O3">
        <f>I3*0.15</f>
        <v>0</v>
      </c>
      <c r="P3">
        <f>ROUND(N3+O3,0)</f>
        <v>21</v>
      </c>
    </row>
    <row r="4" spans="1:16" x14ac:dyDescent="0.25">
      <c r="A4" s="12" t="s">
        <v>193</v>
      </c>
      <c r="B4" s="12">
        <v>2</v>
      </c>
      <c r="C4" s="13" t="s">
        <v>194</v>
      </c>
      <c r="D4" s="14">
        <v>83</v>
      </c>
      <c r="E4" s="14">
        <v>84</v>
      </c>
      <c r="F4" s="15"/>
      <c r="G4" s="14"/>
      <c r="H4" s="14"/>
      <c r="I4" s="14"/>
      <c r="J4" s="14"/>
      <c r="M4" s="11">
        <f>D4+E4+F4+G4+H4</f>
        <v>167</v>
      </c>
      <c r="N4">
        <f>M4*0.17</f>
        <v>28.39</v>
      </c>
      <c r="O4">
        <f>I4*0.15</f>
        <v>0</v>
      </c>
      <c r="P4">
        <f>ROUND(N4+O4,0)</f>
        <v>28</v>
      </c>
    </row>
    <row r="5" spans="1:16" x14ac:dyDescent="0.25">
      <c r="A5" s="12" t="s">
        <v>195</v>
      </c>
      <c r="B5" s="12">
        <v>3</v>
      </c>
      <c r="C5" s="13" t="s">
        <v>196</v>
      </c>
      <c r="D5" s="14">
        <v>81</v>
      </c>
      <c r="E5" s="14">
        <v>74</v>
      </c>
      <c r="F5" s="15"/>
      <c r="G5" s="14"/>
      <c r="H5" s="14"/>
      <c r="I5" s="14"/>
      <c r="J5" s="14"/>
      <c r="M5" s="11">
        <f>D5+E5+F5+G5+H5</f>
        <v>155</v>
      </c>
      <c r="N5">
        <f>M5*0.17</f>
        <v>26.35</v>
      </c>
      <c r="O5">
        <f>I5*0.15</f>
        <v>0</v>
      </c>
      <c r="P5">
        <f>ROUND(N5+O5,0)</f>
        <v>26</v>
      </c>
    </row>
    <row r="6" spans="1:16" x14ac:dyDescent="0.25">
      <c r="A6" s="12" t="s">
        <v>197</v>
      </c>
      <c r="B6" s="12">
        <v>4</v>
      </c>
      <c r="C6" s="13" t="s">
        <v>198</v>
      </c>
      <c r="D6" s="14">
        <v>74</v>
      </c>
      <c r="E6" s="14">
        <v>77</v>
      </c>
      <c r="F6" s="15"/>
      <c r="G6" s="14"/>
      <c r="H6" s="14"/>
      <c r="I6" s="14"/>
      <c r="J6" s="14"/>
      <c r="M6" s="11">
        <f>D6+E6+F6+G6+H6</f>
        <v>151</v>
      </c>
      <c r="N6">
        <f>M6*0.17</f>
        <v>25.67</v>
      </c>
      <c r="O6">
        <f>I6*0.15</f>
        <v>0</v>
      </c>
      <c r="P6">
        <f>ROUND(N6+O6,0)</f>
        <v>26</v>
      </c>
    </row>
    <row r="7" spans="1:16" x14ac:dyDescent="0.25">
      <c r="A7" s="12" t="s">
        <v>199</v>
      </c>
      <c r="B7" s="12">
        <v>5</v>
      </c>
      <c r="C7" s="13" t="s">
        <v>200</v>
      </c>
      <c r="D7" s="14">
        <v>68</v>
      </c>
      <c r="E7" s="14">
        <v>72</v>
      </c>
      <c r="F7" s="15"/>
      <c r="G7" s="14"/>
      <c r="H7" s="14"/>
      <c r="I7" s="14"/>
      <c r="J7" s="14"/>
      <c r="M7" s="11">
        <f>D7+E7+F7+G7+H7</f>
        <v>140</v>
      </c>
      <c r="N7">
        <f>M7*0.17</f>
        <v>23.8</v>
      </c>
      <c r="O7">
        <f>I7*0.15</f>
        <v>0</v>
      </c>
      <c r="P7">
        <f>ROUND(N7+O7,0)</f>
        <v>24</v>
      </c>
    </row>
    <row r="8" spans="1:16" x14ac:dyDescent="0.25">
      <c r="A8" s="12" t="s">
        <v>201</v>
      </c>
      <c r="B8" s="12">
        <v>6</v>
      </c>
      <c r="C8" s="13" t="s">
        <v>202</v>
      </c>
      <c r="D8" s="14">
        <v>67</v>
      </c>
      <c r="E8" s="14">
        <v>70</v>
      </c>
      <c r="F8" s="15"/>
      <c r="G8" s="14"/>
      <c r="H8" s="14"/>
      <c r="I8" s="14"/>
      <c r="J8" s="14"/>
      <c r="M8" s="11">
        <f>D8+E8+F8+G8+H8</f>
        <v>137</v>
      </c>
      <c r="N8">
        <f>M8*0.17</f>
        <v>23.290000000000003</v>
      </c>
      <c r="O8">
        <f>I8*0.15</f>
        <v>0</v>
      </c>
      <c r="P8">
        <f>ROUND(N8+O8,0)</f>
        <v>23</v>
      </c>
    </row>
    <row r="9" spans="1:16" x14ac:dyDescent="0.25">
      <c r="A9" s="12" t="s">
        <v>203</v>
      </c>
      <c r="B9" s="12">
        <v>7</v>
      </c>
      <c r="C9" s="13" t="s">
        <v>204</v>
      </c>
      <c r="D9" s="14">
        <v>82</v>
      </c>
      <c r="E9" s="14">
        <v>73</v>
      </c>
      <c r="F9" s="15"/>
      <c r="G9" s="14"/>
      <c r="H9" s="14"/>
      <c r="I9" s="14"/>
      <c r="J9" s="14"/>
      <c r="M9" s="11">
        <f>D9+E9+F9+G9+H9</f>
        <v>155</v>
      </c>
      <c r="N9">
        <f>M9*0.17</f>
        <v>26.35</v>
      </c>
      <c r="O9">
        <f>I9*0.15</f>
        <v>0</v>
      </c>
      <c r="P9">
        <f>ROUND(N9+O9,0)</f>
        <v>26</v>
      </c>
    </row>
    <row r="10" spans="1:16" x14ac:dyDescent="0.25">
      <c r="A10" s="12" t="s">
        <v>205</v>
      </c>
      <c r="B10" s="12">
        <v>8</v>
      </c>
      <c r="C10" s="13" t="s">
        <v>206</v>
      </c>
      <c r="D10" s="14">
        <v>90</v>
      </c>
      <c r="E10" s="14">
        <v>89</v>
      </c>
      <c r="F10" s="15"/>
      <c r="G10" s="14"/>
      <c r="H10" s="14"/>
      <c r="I10" s="14"/>
      <c r="J10" s="14"/>
      <c r="M10" s="11">
        <f>D10+E10+F10+G10+H10</f>
        <v>179</v>
      </c>
      <c r="N10">
        <f>M10*0.17</f>
        <v>30.430000000000003</v>
      </c>
      <c r="O10">
        <f>I10*0.15</f>
        <v>0</v>
      </c>
      <c r="P10">
        <f>ROUND(N10+O10,0)</f>
        <v>30</v>
      </c>
    </row>
    <row r="11" spans="1:16" x14ac:dyDescent="0.25">
      <c r="A11" s="12" t="s">
        <v>207</v>
      </c>
      <c r="B11" s="12">
        <v>9</v>
      </c>
      <c r="C11" s="13" t="s">
        <v>208</v>
      </c>
      <c r="D11" s="14">
        <v>76</v>
      </c>
      <c r="E11" s="14">
        <v>83</v>
      </c>
      <c r="F11" s="15"/>
      <c r="G11" s="14"/>
      <c r="H11" s="14"/>
      <c r="I11" s="14"/>
      <c r="J11" s="14"/>
      <c r="M11" s="11">
        <f>D11+E11+F11+G11+H11</f>
        <v>159</v>
      </c>
      <c r="N11">
        <f>M11*0.17</f>
        <v>27.03</v>
      </c>
      <c r="O11">
        <f>I11*0.15</f>
        <v>0</v>
      </c>
      <c r="P11">
        <f>ROUND(N11+O11,0)</f>
        <v>27</v>
      </c>
    </row>
    <row r="12" spans="1:16" x14ac:dyDescent="0.25">
      <c r="A12" s="12" t="s">
        <v>209</v>
      </c>
      <c r="B12" s="12">
        <v>10</v>
      </c>
      <c r="C12" s="13" t="s">
        <v>210</v>
      </c>
      <c r="D12" s="14">
        <v>80</v>
      </c>
      <c r="E12" s="14">
        <v>81</v>
      </c>
      <c r="F12" s="15"/>
      <c r="G12" s="14"/>
      <c r="H12" s="14"/>
      <c r="I12" s="14"/>
      <c r="J12" s="14"/>
      <c r="M12" s="11">
        <f>D12+E12+F12+G12+H12</f>
        <v>161</v>
      </c>
      <c r="N12">
        <f>M12*0.17</f>
        <v>27.37</v>
      </c>
      <c r="O12">
        <f>I12*0.15</f>
        <v>0</v>
      </c>
      <c r="P12">
        <f>ROUND(N12+O12,0)</f>
        <v>27</v>
      </c>
    </row>
    <row r="13" spans="1:16" x14ac:dyDescent="0.25">
      <c r="A13" s="12" t="s">
        <v>211</v>
      </c>
      <c r="B13" s="12">
        <v>11</v>
      </c>
      <c r="C13" s="13" t="s">
        <v>212</v>
      </c>
      <c r="D13" s="14">
        <v>79</v>
      </c>
      <c r="E13" s="14">
        <v>82</v>
      </c>
      <c r="F13" s="15"/>
      <c r="G13" s="14"/>
      <c r="H13" s="14"/>
      <c r="I13" s="14"/>
      <c r="J13" s="14"/>
      <c r="M13" s="11">
        <f>D13+E13+F13+G13+H13</f>
        <v>161</v>
      </c>
      <c r="N13">
        <f>M13*0.17</f>
        <v>27.37</v>
      </c>
      <c r="O13">
        <f>I13*0.15</f>
        <v>0</v>
      </c>
      <c r="P13">
        <f>ROUND(N13+O13,0)</f>
        <v>27</v>
      </c>
    </row>
    <row r="14" spans="1:16" x14ac:dyDescent="0.25">
      <c r="A14" s="12" t="s">
        <v>213</v>
      </c>
      <c r="B14" s="12">
        <v>12</v>
      </c>
      <c r="C14" s="13" t="s">
        <v>214</v>
      </c>
      <c r="D14" s="14">
        <v>94</v>
      </c>
      <c r="E14" s="14">
        <v>95</v>
      </c>
      <c r="F14" s="15"/>
      <c r="G14" s="14"/>
      <c r="H14" s="14"/>
      <c r="I14" s="14"/>
      <c r="J14" s="14"/>
      <c r="M14" s="11">
        <f>D14+E14+F14+G14+H14</f>
        <v>189</v>
      </c>
      <c r="N14">
        <f>M14*0.17</f>
        <v>32.130000000000003</v>
      </c>
      <c r="O14">
        <f>I14*0.15</f>
        <v>0</v>
      </c>
      <c r="P14">
        <f>ROUND(N14+O14,0)</f>
        <v>32</v>
      </c>
    </row>
    <row r="15" spans="1:16" x14ac:dyDescent="0.25">
      <c r="A15" s="12" t="s">
        <v>215</v>
      </c>
      <c r="B15" s="12">
        <v>13</v>
      </c>
      <c r="C15" s="13" t="s">
        <v>216</v>
      </c>
      <c r="D15" s="14">
        <v>89</v>
      </c>
      <c r="E15" s="14">
        <v>74</v>
      </c>
      <c r="F15" s="15"/>
      <c r="G15" s="14"/>
      <c r="H15" s="14"/>
      <c r="I15" s="14"/>
      <c r="J15" s="14"/>
      <c r="M15" s="11">
        <f>D15+E15+F15+G15+H15</f>
        <v>163</v>
      </c>
      <c r="N15">
        <f>M15*0.17</f>
        <v>27.71</v>
      </c>
      <c r="O15">
        <f>I15*0.15</f>
        <v>0</v>
      </c>
      <c r="P15">
        <f>ROUND(N15+O15,0)</f>
        <v>28</v>
      </c>
    </row>
    <row r="16" spans="1:16" x14ac:dyDescent="0.25">
      <c r="A16" s="12" t="s">
        <v>217</v>
      </c>
      <c r="B16" s="12">
        <v>14</v>
      </c>
      <c r="C16" s="13" t="s">
        <v>218</v>
      </c>
      <c r="D16" s="14">
        <v>76</v>
      </c>
      <c r="E16" s="14">
        <v>65</v>
      </c>
      <c r="F16" s="15"/>
      <c r="G16" s="14"/>
      <c r="H16" s="14"/>
      <c r="I16" s="14"/>
      <c r="J16" s="14"/>
      <c r="M16" s="11">
        <f>D16+E16+F16+G16+H16</f>
        <v>141</v>
      </c>
      <c r="N16">
        <f>M16*0.17</f>
        <v>23.970000000000002</v>
      </c>
      <c r="O16">
        <f>I16*0.15</f>
        <v>0</v>
      </c>
      <c r="P16">
        <f>ROUND(N16+O16,0)</f>
        <v>24</v>
      </c>
    </row>
    <row r="17" spans="1:16" x14ac:dyDescent="0.25">
      <c r="A17" s="12" t="s">
        <v>219</v>
      </c>
      <c r="B17" s="12">
        <v>15</v>
      </c>
      <c r="C17" s="13" t="s">
        <v>220</v>
      </c>
      <c r="D17" s="14">
        <v>93</v>
      </c>
      <c r="E17" s="14">
        <v>94</v>
      </c>
      <c r="F17" s="15"/>
      <c r="G17" s="14"/>
      <c r="H17" s="14"/>
      <c r="I17" s="14"/>
      <c r="J17" s="14"/>
      <c r="M17" s="11">
        <f>D17+E17+F17+G17+H17</f>
        <v>187</v>
      </c>
      <c r="N17">
        <f>M17*0.17</f>
        <v>31.790000000000003</v>
      </c>
      <c r="O17">
        <f>I17*0.15</f>
        <v>0</v>
      </c>
      <c r="P17">
        <f>ROUND(N17+O17,0)</f>
        <v>32</v>
      </c>
    </row>
    <row r="18" spans="1:16" x14ac:dyDescent="0.25">
      <c r="A18" s="12" t="s">
        <v>221</v>
      </c>
      <c r="B18" s="12">
        <v>16</v>
      </c>
      <c r="C18" s="13" t="s">
        <v>222</v>
      </c>
      <c r="D18" s="14">
        <v>88</v>
      </c>
      <c r="E18" s="14">
        <v>87</v>
      </c>
      <c r="F18" s="15"/>
      <c r="G18" s="14"/>
      <c r="H18" s="14"/>
      <c r="I18" s="14"/>
      <c r="J18" s="14"/>
      <c r="M18" s="11">
        <f>D18+E18+F18+G18+H18</f>
        <v>175</v>
      </c>
      <c r="N18">
        <f>M18*0.17</f>
        <v>29.750000000000004</v>
      </c>
      <c r="O18">
        <f>I18*0.15</f>
        <v>0</v>
      </c>
      <c r="P18">
        <f>ROUND(N18+O18,0)</f>
        <v>30</v>
      </c>
    </row>
    <row r="19" spans="1:16" x14ac:dyDescent="0.25">
      <c r="A19" s="12" t="s">
        <v>223</v>
      </c>
      <c r="B19" s="12">
        <v>17</v>
      </c>
      <c r="C19" s="13" t="s">
        <v>224</v>
      </c>
      <c r="D19" s="14">
        <v>90</v>
      </c>
      <c r="E19" s="14">
        <v>81</v>
      </c>
      <c r="F19" s="15"/>
      <c r="G19" s="14"/>
      <c r="H19" s="14"/>
      <c r="I19" s="14"/>
      <c r="J19" s="14"/>
      <c r="M19" s="11">
        <f>D19+E19+F19+G19+H19</f>
        <v>171</v>
      </c>
      <c r="N19">
        <f>M19*0.17</f>
        <v>29.070000000000004</v>
      </c>
      <c r="O19">
        <f>I19*0.15</f>
        <v>0</v>
      </c>
      <c r="P19">
        <f>ROUND(N19+O19,0)</f>
        <v>29</v>
      </c>
    </row>
    <row r="20" spans="1:16" x14ac:dyDescent="0.25">
      <c r="A20" s="12" t="s">
        <v>225</v>
      </c>
      <c r="B20" s="12">
        <v>18</v>
      </c>
      <c r="C20" s="13" t="s">
        <v>226</v>
      </c>
      <c r="D20" s="14">
        <v>93</v>
      </c>
      <c r="E20" s="14">
        <v>99</v>
      </c>
      <c r="F20" s="15"/>
      <c r="G20" s="14"/>
      <c r="H20" s="14"/>
      <c r="I20" s="14"/>
      <c r="J20" s="14"/>
      <c r="M20" s="11">
        <f>D20+E20+F20+G20+H20</f>
        <v>192</v>
      </c>
      <c r="N20">
        <f>M20*0.17</f>
        <v>32.64</v>
      </c>
      <c r="O20">
        <f>I20*0.15</f>
        <v>0</v>
      </c>
      <c r="P20">
        <f>ROUND(N20+O20,0)</f>
        <v>33</v>
      </c>
    </row>
    <row r="21" spans="1:16" x14ac:dyDescent="0.25">
      <c r="A21" s="12" t="s">
        <v>227</v>
      </c>
      <c r="B21" s="12">
        <v>19</v>
      </c>
      <c r="C21" s="13" t="s">
        <v>228</v>
      </c>
      <c r="D21" s="14">
        <v>80</v>
      </c>
      <c r="E21" s="14">
        <v>73</v>
      </c>
      <c r="F21" s="15"/>
      <c r="G21" s="14"/>
      <c r="H21" s="14"/>
      <c r="I21" s="14"/>
      <c r="J21" s="14"/>
      <c r="M21" s="11">
        <f>D21+E21+F21+G21+H21</f>
        <v>153</v>
      </c>
      <c r="N21">
        <f>M21*0.17</f>
        <v>26.01</v>
      </c>
      <c r="O21">
        <f>I21*0.15</f>
        <v>0</v>
      </c>
      <c r="P21">
        <f>ROUND(N21+O21,0)</f>
        <v>26</v>
      </c>
    </row>
    <row r="22" spans="1:16" x14ac:dyDescent="0.25">
      <c r="A22" s="12" t="s">
        <v>229</v>
      </c>
      <c r="B22" s="12">
        <v>20</v>
      </c>
      <c r="C22" s="13" t="s">
        <v>230</v>
      </c>
      <c r="D22" s="14">
        <v>67</v>
      </c>
      <c r="E22" s="14">
        <v>79</v>
      </c>
      <c r="F22" s="15"/>
      <c r="G22" s="14"/>
      <c r="H22" s="14"/>
      <c r="I22" s="14"/>
      <c r="J22" s="14"/>
      <c r="M22" s="11">
        <f>D22+E22+F22+G22+H22</f>
        <v>146</v>
      </c>
      <c r="N22">
        <f>M22*0.17</f>
        <v>24.82</v>
      </c>
      <c r="O22">
        <f>I22*0.15</f>
        <v>0</v>
      </c>
      <c r="P22">
        <f>ROUND(N22+O22,0)</f>
        <v>25</v>
      </c>
    </row>
    <row r="23" spans="1:16" x14ac:dyDescent="0.25">
      <c r="A23" s="12" t="s">
        <v>231</v>
      </c>
      <c r="B23" s="12">
        <v>21</v>
      </c>
      <c r="C23" s="13" t="s">
        <v>232</v>
      </c>
      <c r="D23" s="14">
        <v>95</v>
      </c>
      <c r="E23" s="14">
        <v>98</v>
      </c>
      <c r="F23" s="15"/>
      <c r="G23" s="14"/>
      <c r="H23" s="14"/>
      <c r="I23" s="14"/>
      <c r="J23" s="14"/>
      <c r="M23" s="11">
        <f>D23+E23+F23+G23+H23</f>
        <v>193</v>
      </c>
      <c r="N23">
        <f>M23*0.17</f>
        <v>32.81</v>
      </c>
      <c r="O23">
        <f>I23*0.15</f>
        <v>0</v>
      </c>
      <c r="P23">
        <f>ROUND(N23+O23,0)</f>
        <v>33</v>
      </c>
    </row>
    <row r="24" spans="1:16" x14ac:dyDescent="0.25">
      <c r="A24" s="12" t="s">
        <v>233</v>
      </c>
      <c r="B24" s="12">
        <v>22</v>
      </c>
      <c r="C24" s="13" t="s">
        <v>234</v>
      </c>
      <c r="D24" s="14">
        <v>93</v>
      </c>
      <c r="E24" s="14">
        <v>97</v>
      </c>
      <c r="F24" s="15"/>
      <c r="G24" s="14"/>
      <c r="H24" s="14"/>
      <c r="I24" s="14"/>
      <c r="J24" s="14"/>
      <c r="M24" s="11">
        <f>D24+E24+F24+G24+H24</f>
        <v>190</v>
      </c>
      <c r="N24">
        <f>M24*0.17</f>
        <v>32.300000000000004</v>
      </c>
      <c r="O24">
        <f>I24*0.15</f>
        <v>0</v>
      </c>
      <c r="P24">
        <f>ROUND(N24+O24,0)</f>
        <v>32</v>
      </c>
    </row>
    <row r="25" spans="1:16" x14ac:dyDescent="0.25">
      <c r="A25" s="12" t="s">
        <v>235</v>
      </c>
      <c r="B25" s="12">
        <v>23</v>
      </c>
      <c r="C25" s="13" t="s">
        <v>236</v>
      </c>
      <c r="D25" s="14">
        <v>95</v>
      </c>
      <c r="E25" s="14">
        <v>99</v>
      </c>
      <c r="F25" s="15"/>
      <c r="G25" s="14"/>
      <c r="H25" s="14"/>
      <c r="I25" s="14"/>
      <c r="J25" s="14"/>
      <c r="M25" s="11">
        <f>D25+E25+F25+G25+H25</f>
        <v>194</v>
      </c>
      <c r="N25">
        <f>M25*0.17</f>
        <v>32.980000000000004</v>
      </c>
      <c r="O25">
        <f>I25*0.15</f>
        <v>0</v>
      </c>
      <c r="P25">
        <f>ROUND(N25+O25,0)</f>
        <v>33</v>
      </c>
    </row>
    <row r="26" spans="1:16" x14ac:dyDescent="0.25">
      <c r="A26" s="12" t="s">
        <v>237</v>
      </c>
      <c r="B26" s="12">
        <v>24</v>
      </c>
      <c r="C26" s="13" t="s">
        <v>238</v>
      </c>
      <c r="D26" s="14">
        <v>69</v>
      </c>
      <c r="E26" s="14">
        <v>80</v>
      </c>
      <c r="F26" s="15"/>
      <c r="G26" s="14"/>
      <c r="H26" s="14"/>
      <c r="I26" s="14"/>
      <c r="J26" s="14"/>
      <c r="M26" s="11">
        <f>D26+E26+F26+G26+H26</f>
        <v>149</v>
      </c>
      <c r="N26">
        <f>M26*0.17</f>
        <v>25.330000000000002</v>
      </c>
      <c r="O26">
        <f>I26*0.15</f>
        <v>0</v>
      </c>
      <c r="P26">
        <f>ROUND(N26+O26,0)</f>
        <v>25</v>
      </c>
    </row>
    <row r="27" spans="1:16" x14ac:dyDescent="0.25">
      <c r="A27" s="12" t="s">
        <v>239</v>
      </c>
      <c r="B27" s="12">
        <v>25</v>
      </c>
      <c r="C27" s="13" t="s">
        <v>240</v>
      </c>
      <c r="D27" s="14">
        <v>88</v>
      </c>
      <c r="E27" s="14">
        <v>86</v>
      </c>
      <c r="F27" s="15"/>
      <c r="G27" s="14"/>
      <c r="H27" s="14"/>
      <c r="I27" s="14"/>
      <c r="J27" s="14"/>
      <c r="M27" s="11">
        <f>D27+E27+F27+G27+H27</f>
        <v>174</v>
      </c>
      <c r="N27">
        <f>M27*0.17</f>
        <v>29.580000000000002</v>
      </c>
      <c r="O27">
        <f>I27*0.15</f>
        <v>0</v>
      </c>
      <c r="P27">
        <f>ROUND(N27+O27,0)</f>
        <v>30</v>
      </c>
    </row>
  </sheetData>
  <sheetProtection algorithmName="SHA-512" hashValue="KC0zJqr3kVzt+uQWD8NXj/pmsXu6616UiPjv3uhiECXpMw/NdjNQ2jXKLiQFM4K9xmRyO9fNrsqGTOLGuG4Jww==" saltValue="5ynF9Z/CU4lbSYJtPBt2fA==" spinCount="100000" sheet="1" objects="1" scenarios="1"/>
  <dataValidations count="25">
    <dataValidation type="whole" allowBlank="1" showInputMessage="1" showErrorMessage="1" errorTitle="Valor fuera de rango" error="Ingrese un valor correcto" sqref="F3" xr:uid="{D937FE84-EA5A-4284-8F59-CEC0B854FFA1}">
      <formula1>0</formula1>
      <formula2>100</formula2>
    </dataValidation>
    <dataValidation type="whole" allowBlank="1" showInputMessage="1" showErrorMessage="1" errorTitle="Valor fuera de rango" error="Ingrese un valor correcto" sqref="F4" xr:uid="{7784B00E-C94B-4D91-9F35-A8FE38244146}">
      <formula1>0</formula1>
      <formula2>100</formula2>
    </dataValidation>
    <dataValidation type="whole" allowBlank="1" showInputMessage="1" showErrorMessage="1" errorTitle="Valor fuera de rango" error="Ingrese un valor correcto" sqref="F5" xr:uid="{DEEC79DD-C564-429E-91E3-C56AE6E0EDAF}">
      <formula1>0</formula1>
      <formula2>100</formula2>
    </dataValidation>
    <dataValidation type="whole" allowBlank="1" showInputMessage="1" showErrorMessage="1" errorTitle="Valor fuera de rango" error="Ingrese un valor correcto" sqref="F6" xr:uid="{A9CD1759-C5A2-4163-B479-BD89BE05441E}">
      <formula1>0</formula1>
      <formula2>100</formula2>
    </dataValidation>
    <dataValidation type="whole" allowBlank="1" showInputMessage="1" showErrorMessage="1" errorTitle="Valor fuera de rango" error="Ingrese un valor correcto" sqref="F7" xr:uid="{369A68EE-942F-403E-95B2-2858C2295A12}">
      <formula1>0</formula1>
      <formula2>100</formula2>
    </dataValidation>
    <dataValidation type="whole" allowBlank="1" showInputMessage="1" showErrorMessage="1" errorTitle="Valor fuera de rango" error="Ingrese un valor correcto" sqref="F8" xr:uid="{884313FA-C829-4715-8802-A4F814670B29}">
      <formula1>0</formula1>
      <formula2>100</formula2>
    </dataValidation>
    <dataValidation type="whole" allowBlank="1" showInputMessage="1" showErrorMessage="1" errorTitle="Valor fuera de rango" error="Ingrese un valor correcto" sqref="F9" xr:uid="{FB8EB265-BDA0-477C-A93D-3A7BF51D743B}">
      <formula1>0</formula1>
      <formula2>100</formula2>
    </dataValidation>
    <dataValidation type="whole" allowBlank="1" showInputMessage="1" showErrorMessage="1" errorTitle="Valor fuera de rango" error="Ingrese un valor correcto" sqref="F10" xr:uid="{059756B1-EDD3-4E74-90B3-7CBC062CC9C5}">
      <formula1>0</formula1>
      <formula2>100</formula2>
    </dataValidation>
    <dataValidation type="whole" allowBlank="1" showInputMessage="1" showErrorMessage="1" errorTitle="Valor fuera de rango" error="Ingrese un valor correcto" sqref="F11" xr:uid="{FC3D2938-3DA9-4903-BDD4-DA288A5B01F6}">
      <formula1>0</formula1>
      <formula2>100</formula2>
    </dataValidation>
    <dataValidation type="whole" allowBlank="1" showInputMessage="1" showErrorMessage="1" errorTitle="Valor fuera de rango" error="Ingrese un valor correcto" sqref="F12" xr:uid="{E020A63B-A87C-42DE-AB83-1FD1B38FA1EF}">
      <formula1>0</formula1>
      <formula2>100</formula2>
    </dataValidation>
    <dataValidation type="whole" allowBlank="1" showInputMessage="1" showErrorMessage="1" errorTitle="Valor fuera de rango" error="Ingrese un valor correcto" sqref="F13" xr:uid="{026B04B4-1482-4F9D-878E-CEDF088C73FE}">
      <formula1>0</formula1>
      <formula2>100</formula2>
    </dataValidation>
    <dataValidation type="whole" allowBlank="1" showInputMessage="1" showErrorMessage="1" errorTitle="Valor fuera de rango" error="Ingrese un valor correcto" sqref="F14" xr:uid="{0A74015F-4D66-4ED3-8545-79858D7B8A9A}">
      <formula1>0</formula1>
      <formula2>100</formula2>
    </dataValidation>
    <dataValidation type="whole" allowBlank="1" showInputMessage="1" showErrorMessage="1" errorTitle="Valor fuera de rango" error="Ingrese un valor correcto" sqref="F15" xr:uid="{0AC50DC2-D3A5-44E9-9611-7B4886EBC20A}">
      <formula1>0</formula1>
      <formula2>100</formula2>
    </dataValidation>
    <dataValidation type="whole" allowBlank="1" showInputMessage="1" showErrorMessage="1" errorTitle="Valor fuera de rango" error="Ingrese un valor correcto" sqref="F16" xr:uid="{736FBFBD-6F2A-4E68-A53B-AA96C4D173C7}">
      <formula1>0</formula1>
      <formula2>100</formula2>
    </dataValidation>
    <dataValidation type="whole" allowBlank="1" showInputMessage="1" showErrorMessage="1" errorTitle="Valor fuera de rango" error="Ingrese un valor correcto" sqref="F17" xr:uid="{DA62DF48-7921-40B8-8D95-0D83A2758284}">
      <formula1>0</formula1>
      <formula2>100</formula2>
    </dataValidation>
    <dataValidation type="whole" allowBlank="1" showInputMessage="1" showErrorMessage="1" errorTitle="Valor fuera de rango" error="Ingrese un valor correcto" sqref="F18" xr:uid="{10C7127C-E5C8-402A-9CAB-557FBF7B56D7}">
      <formula1>0</formula1>
      <formula2>100</formula2>
    </dataValidation>
    <dataValidation type="whole" allowBlank="1" showInputMessage="1" showErrorMessage="1" errorTitle="Valor fuera de rango" error="Ingrese un valor correcto" sqref="F19" xr:uid="{E9C570FD-22F7-4B5B-82AE-97DC4934F3DA}">
      <formula1>0</formula1>
      <formula2>100</formula2>
    </dataValidation>
    <dataValidation type="whole" allowBlank="1" showInputMessage="1" showErrorMessage="1" errorTitle="Valor fuera de rango" error="Ingrese un valor correcto" sqref="F20" xr:uid="{9CD09F7D-EC12-4D28-B004-A4AA1243CCA8}">
      <formula1>0</formula1>
      <formula2>100</formula2>
    </dataValidation>
    <dataValidation type="whole" allowBlank="1" showInputMessage="1" showErrorMessage="1" errorTitle="Valor fuera de rango" error="Ingrese un valor correcto" sqref="F21" xr:uid="{43CBC104-027D-47F2-9515-72BD159B7BB6}">
      <formula1>0</formula1>
      <formula2>100</formula2>
    </dataValidation>
    <dataValidation type="whole" allowBlank="1" showInputMessage="1" showErrorMessage="1" errorTitle="Valor fuera de rango" error="Ingrese un valor correcto" sqref="F22" xr:uid="{560376DE-511D-4F3F-9962-7BA023CE877B}">
      <formula1>0</formula1>
      <formula2>100</formula2>
    </dataValidation>
    <dataValidation type="whole" allowBlank="1" showInputMessage="1" showErrorMessage="1" errorTitle="Valor fuera de rango" error="Ingrese un valor correcto" sqref="F23" xr:uid="{8C6C7686-C996-4328-8112-88EC5D742100}">
      <formula1>0</formula1>
      <formula2>100</formula2>
    </dataValidation>
    <dataValidation type="whole" allowBlank="1" showInputMessage="1" showErrorMessage="1" errorTitle="Valor fuera de rango" error="Ingrese un valor correcto" sqref="F24" xr:uid="{BF4DE231-F871-4FFB-9F99-75DF364A6C85}">
      <formula1>0</formula1>
      <formula2>100</formula2>
    </dataValidation>
    <dataValidation type="whole" allowBlank="1" showInputMessage="1" showErrorMessage="1" errorTitle="Valor fuera de rango" error="Ingrese un valor correcto" sqref="F25" xr:uid="{E82F6170-D35F-4D86-9763-AFDB6FF5BA42}">
      <formula1>0</formula1>
      <formula2>100</formula2>
    </dataValidation>
    <dataValidation type="whole" allowBlank="1" showInputMessage="1" showErrorMessage="1" errorTitle="Valor fuera de rango" error="Ingrese un valor correcto" sqref="F26" xr:uid="{6069B7CB-C94A-42C5-9817-5A97F863A601}">
      <formula1>0</formula1>
      <formula2>100</formula2>
    </dataValidation>
    <dataValidation type="whole" allowBlank="1" showInputMessage="1" showErrorMessage="1" errorTitle="Valor fuera de rango" error="Ingrese un valor correcto" sqref="F27" xr:uid="{7C588C8F-B59F-4542-A186-493A56574FEC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67965-066B-4AA6-8A2D-1038B25C13E1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242</v>
      </c>
      <c r="C1" s="1" t="s">
        <v>243</v>
      </c>
      <c r="D1" s="5" t="s">
        <v>290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244</v>
      </c>
      <c r="B3" s="12">
        <v>1</v>
      </c>
      <c r="C3" s="13" t="s">
        <v>245</v>
      </c>
      <c r="D3" s="14">
        <v>65</v>
      </c>
      <c r="E3" s="14">
        <v>73</v>
      </c>
      <c r="F3" s="15"/>
      <c r="G3" s="14"/>
      <c r="H3" s="14"/>
      <c r="I3" s="14"/>
      <c r="J3" s="14"/>
      <c r="M3" s="11">
        <f>D3+E3+F3+G3+H3</f>
        <v>138</v>
      </c>
      <c r="N3">
        <f>M3*0.17</f>
        <v>23.46</v>
      </c>
      <c r="O3">
        <f>I3*0.15</f>
        <v>0</v>
      </c>
      <c r="P3">
        <f>ROUND(N3+O3,0)</f>
        <v>23</v>
      </c>
    </row>
    <row r="4" spans="1:16" x14ac:dyDescent="0.25">
      <c r="A4" s="12" t="s">
        <v>246</v>
      </c>
      <c r="B4" s="12">
        <v>2</v>
      </c>
      <c r="C4" s="13" t="s">
        <v>247</v>
      </c>
      <c r="D4" s="14">
        <v>78</v>
      </c>
      <c r="E4" s="14">
        <v>89</v>
      </c>
      <c r="F4" s="15"/>
      <c r="G4" s="14"/>
      <c r="H4" s="14"/>
      <c r="I4" s="14"/>
      <c r="J4" s="14"/>
      <c r="M4" s="11">
        <f>D4+E4+F4+G4+H4</f>
        <v>167</v>
      </c>
      <c r="N4">
        <f>M4*0.17</f>
        <v>28.39</v>
      </c>
      <c r="O4">
        <f>I4*0.15</f>
        <v>0</v>
      </c>
      <c r="P4">
        <f>ROUND(N4+O4,0)</f>
        <v>28</v>
      </c>
    </row>
    <row r="5" spans="1:16" x14ac:dyDescent="0.25">
      <c r="A5" s="12" t="s">
        <v>248</v>
      </c>
      <c r="B5" s="12">
        <v>3</v>
      </c>
      <c r="C5" s="13" t="s">
        <v>249</v>
      </c>
      <c r="D5" s="14">
        <v>98</v>
      </c>
      <c r="E5" s="14">
        <v>99</v>
      </c>
      <c r="F5" s="15"/>
      <c r="G5" s="14"/>
      <c r="H5" s="14"/>
      <c r="I5" s="14"/>
      <c r="J5" s="14"/>
      <c r="M5" s="11">
        <f>D5+E5+F5+G5+H5</f>
        <v>197</v>
      </c>
      <c r="N5">
        <f>M5*0.17</f>
        <v>33.49</v>
      </c>
      <c r="O5">
        <f>I5*0.15</f>
        <v>0</v>
      </c>
      <c r="P5">
        <f>ROUND(N5+O5,0)</f>
        <v>33</v>
      </c>
    </row>
    <row r="6" spans="1:16" x14ac:dyDescent="0.25">
      <c r="A6" s="12" t="s">
        <v>250</v>
      </c>
      <c r="B6" s="12">
        <v>4</v>
      </c>
      <c r="C6" s="13" t="s">
        <v>251</v>
      </c>
      <c r="D6" s="14">
        <v>90</v>
      </c>
      <c r="E6" s="14">
        <v>90</v>
      </c>
      <c r="F6" s="15"/>
      <c r="G6" s="14"/>
      <c r="H6" s="14"/>
      <c r="I6" s="14"/>
      <c r="J6" s="14"/>
      <c r="M6" s="11">
        <f>D6+E6+F6+G6+H6</f>
        <v>180</v>
      </c>
      <c r="N6">
        <f>M6*0.17</f>
        <v>30.6</v>
      </c>
      <c r="O6">
        <f>I6*0.15</f>
        <v>0</v>
      </c>
      <c r="P6">
        <f>ROUND(N6+O6,0)</f>
        <v>31</v>
      </c>
    </row>
    <row r="7" spans="1:16" x14ac:dyDescent="0.25">
      <c r="A7" s="12" t="s">
        <v>252</v>
      </c>
      <c r="B7" s="12">
        <v>5</v>
      </c>
      <c r="C7" s="13" t="s">
        <v>253</v>
      </c>
      <c r="D7" s="14">
        <v>77</v>
      </c>
      <c r="E7" s="14">
        <v>66</v>
      </c>
      <c r="F7" s="15"/>
      <c r="G7" s="14"/>
      <c r="H7" s="14"/>
      <c r="I7" s="14"/>
      <c r="J7" s="14"/>
      <c r="M7" s="11">
        <f>D7+E7+F7+G7+H7</f>
        <v>143</v>
      </c>
      <c r="N7">
        <f>M7*0.17</f>
        <v>24.310000000000002</v>
      </c>
      <c r="O7">
        <f>I7*0.15</f>
        <v>0</v>
      </c>
      <c r="P7">
        <f>ROUND(N7+O7,0)</f>
        <v>24</v>
      </c>
    </row>
    <row r="8" spans="1:16" x14ac:dyDescent="0.25">
      <c r="A8" s="12" t="s">
        <v>254</v>
      </c>
      <c r="B8" s="12">
        <v>6</v>
      </c>
      <c r="C8" s="13" t="s">
        <v>255</v>
      </c>
      <c r="D8" s="14">
        <v>95</v>
      </c>
      <c r="E8" s="14">
        <v>90</v>
      </c>
      <c r="F8" s="15"/>
      <c r="G8" s="14"/>
      <c r="H8" s="14"/>
      <c r="I8" s="14"/>
      <c r="J8" s="14"/>
      <c r="M8" s="11">
        <f>D8+E8+F8+G8+H8</f>
        <v>185</v>
      </c>
      <c r="N8">
        <f>M8*0.17</f>
        <v>31.450000000000003</v>
      </c>
      <c r="O8">
        <f>I8*0.15</f>
        <v>0</v>
      </c>
      <c r="P8">
        <f>ROUND(N8+O8,0)</f>
        <v>31</v>
      </c>
    </row>
    <row r="9" spans="1:16" x14ac:dyDescent="0.25">
      <c r="A9" s="12" t="s">
        <v>256</v>
      </c>
      <c r="B9" s="12">
        <v>7</v>
      </c>
      <c r="C9" s="13" t="s">
        <v>257</v>
      </c>
      <c r="D9" s="14">
        <v>60</v>
      </c>
      <c r="E9" s="14">
        <v>52</v>
      </c>
      <c r="F9" s="15"/>
      <c r="G9" s="14"/>
      <c r="H9" s="14"/>
      <c r="I9" s="14"/>
      <c r="J9" s="14"/>
      <c r="M9" s="11">
        <f>D9+E9+F9+G9+H9</f>
        <v>112</v>
      </c>
      <c r="N9">
        <f>M9*0.17</f>
        <v>19.040000000000003</v>
      </c>
      <c r="O9">
        <f>I9*0.15</f>
        <v>0</v>
      </c>
      <c r="P9">
        <f>ROUND(N9+O9,0)</f>
        <v>19</v>
      </c>
    </row>
    <row r="10" spans="1:16" x14ac:dyDescent="0.25">
      <c r="A10" s="12" t="s">
        <v>258</v>
      </c>
      <c r="B10" s="12">
        <v>8</v>
      </c>
      <c r="C10" s="13" t="s">
        <v>259</v>
      </c>
      <c r="D10" s="14">
        <v>80</v>
      </c>
      <c r="E10" s="14">
        <v>82</v>
      </c>
      <c r="F10" s="15"/>
      <c r="G10" s="14"/>
      <c r="H10" s="14"/>
      <c r="I10" s="14"/>
      <c r="J10" s="14"/>
      <c r="M10" s="11">
        <f>D10+E10+F10+G10+H10</f>
        <v>162</v>
      </c>
      <c r="N10">
        <f>M10*0.17</f>
        <v>27.540000000000003</v>
      </c>
      <c r="O10">
        <f>I10*0.15</f>
        <v>0</v>
      </c>
      <c r="P10">
        <f>ROUND(N10+O10,0)</f>
        <v>28</v>
      </c>
    </row>
    <row r="11" spans="1:16" x14ac:dyDescent="0.25">
      <c r="A11" s="12" t="s">
        <v>260</v>
      </c>
      <c r="B11" s="12">
        <v>9</v>
      </c>
      <c r="C11" s="13" t="s">
        <v>261</v>
      </c>
      <c r="D11" s="14">
        <v>81</v>
      </c>
      <c r="E11" s="14">
        <v>91</v>
      </c>
      <c r="F11" s="15"/>
      <c r="G11" s="14"/>
      <c r="H11" s="14"/>
      <c r="I11" s="14"/>
      <c r="J11" s="14"/>
      <c r="M11" s="11">
        <f>D11+E11+F11+G11+H11</f>
        <v>172</v>
      </c>
      <c r="N11">
        <f>M11*0.17</f>
        <v>29.240000000000002</v>
      </c>
      <c r="O11">
        <f>I11*0.15</f>
        <v>0</v>
      </c>
      <c r="P11">
        <f>ROUND(N11+O11,0)</f>
        <v>29</v>
      </c>
    </row>
    <row r="12" spans="1:16" x14ac:dyDescent="0.25">
      <c r="A12" s="12" t="s">
        <v>262</v>
      </c>
      <c r="B12" s="12">
        <v>10</v>
      </c>
      <c r="C12" s="13" t="s">
        <v>263</v>
      </c>
      <c r="D12" s="14">
        <v>80</v>
      </c>
      <c r="E12" s="14">
        <v>70</v>
      </c>
      <c r="F12" s="15"/>
      <c r="G12" s="14"/>
      <c r="H12" s="14"/>
      <c r="I12" s="14"/>
      <c r="J12" s="14"/>
      <c r="M12" s="11">
        <f>D12+E12+F12+G12+H12</f>
        <v>150</v>
      </c>
      <c r="N12">
        <f>M12*0.17</f>
        <v>25.500000000000004</v>
      </c>
      <c r="O12">
        <f>I12*0.15</f>
        <v>0</v>
      </c>
      <c r="P12">
        <f>ROUND(N12+O12,0)</f>
        <v>26</v>
      </c>
    </row>
    <row r="13" spans="1:16" x14ac:dyDescent="0.25">
      <c r="A13" s="12" t="s">
        <v>264</v>
      </c>
      <c r="B13" s="12">
        <v>11</v>
      </c>
      <c r="C13" s="13" t="s">
        <v>265</v>
      </c>
      <c r="D13" s="14">
        <v>81</v>
      </c>
      <c r="E13" s="14">
        <v>82</v>
      </c>
      <c r="F13" s="15"/>
      <c r="G13" s="14"/>
      <c r="H13" s="14"/>
      <c r="I13" s="14"/>
      <c r="J13" s="14"/>
      <c r="M13" s="11">
        <f>D13+E13+F13+G13+H13</f>
        <v>163</v>
      </c>
      <c r="N13">
        <f>M13*0.17</f>
        <v>27.71</v>
      </c>
      <c r="O13">
        <f>I13*0.15</f>
        <v>0</v>
      </c>
      <c r="P13">
        <f>ROUND(N13+O13,0)</f>
        <v>28</v>
      </c>
    </row>
    <row r="14" spans="1:16" x14ac:dyDescent="0.25">
      <c r="A14" s="12" t="s">
        <v>266</v>
      </c>
      <c r="B14" s="12">
        <v>12</v>
      </c>
      <c r="C14" s="13" t="s">
        <v>267</v>
      </c>
      <c r="D14" s="14">
        <v>88</v>
      </c>
      <c r="E14" s="14">
        <v>91</v>
      </c>
      <c r="F14" s="15"/>
      <c r="G14" s="14"/>
      <c r="H14" s="14"/>
      <c r="I14" s="14"/>
      <c r="J14" s="14"/>
      <c r="M14" s="11">
        <f>D14+E14+F14+G14+H14</f>
        <v>179</v>
      </c>
      <c r="N14">
        <f>M14*0.17</f>
        <v>30.430000000000003</v>
      </c>
      <c r="O14">
        <f>I14*0.15</f>
        <v>0</v>
      </c>
      <c r="P14">
        <f>ROUND(N14+O14,0)</f>
        <v>30</v>
      </c>
    </row>
    <row r="15" spans="1:16" x14ac:dyDescent="0.25">
      <c r="A15" s="12" t="s">
        <v>268</v>
      </c>
      <c r="B15" s="12">
        <v>13</v>
      </c>
      <c r="C15" s="13" t="s">
        <v>269</v>
      </c>
      <c r="D15" s="14">
        <v>88</v>
      </c>
      <c r="E15" s="14">
        <v>91</v>
      </c>
      <c r="F15" s="15"/>
      <c r="G15" s="14"/>
      <c r="H15" s="14"/>
      <c r="I15" s="14"/>
      <c r="J15" s="14"/>
      <c r="M15" s="11">
        <f>D15+E15+F15+G15+H15</f>
        <v>179</v>
      </c>
      <c r="N15">
        <f>M15*0.17</f>
        <v>30.430000000000003</v>
      </c>
      <c r="O15">
        <f>I15*0.15</f>
        <v>0</v>
      </c>
      <c r="P15">
        <f>ROUND(N15+O15,0)</f>
        <v>30</v>
      </c>
    </row>
    <row r="16" spans="1:16" x14ac:dyDescent="0.25">
      <c r="A16" s="12" t="s">
        <v>270</v>
      </c>
      <c r="B16" s="12">
        <v>14</v>
      </c>
      <c r="C16" s="13" t="s">
        <v>271</v>
      </c>
      <c r="D16" s="14">
        <v>87</v>
      </c>
      <c r="E16" s="14">
        <v>81</v>
      </c>
      <c r="F16" s="15"/>
      <c r="G16" s="14"/>
      <c r="H16" s="14"/>
      <c r="I16" s="14"/>
      <c r="J16" s="14"/>
      <c r="M16" s="11">
        <f>D16+E16+F16+G16+H16</f>
        <v>168</v>
      </c>
      <c r="N16">
        <f>M16*0.17</f>
        <v>28.560000000000002</v>
      </c>
      <c r="O16">
        <f>I16*0.15</f>
        <v>0</v>
      </c>
      <c r="P16">
        <f>ROUND(N16+O16,0)</f>
        <v>29</v>
      </c>
    </row>
    <row r="17" spans="1:16" x14ac:dyDescent="0.25">
      <c r="A17" s="12" t="s">
        <v>272</v>
      </c>
      <c r="B17" s="12">
        <v>15</v>
      </c>
      <c r="C17" s="13" t="s">
        <v>273</v>
      </c>
      <c r="D17" s="14">
        <v>72</v>
      </c>
      <c r="E17" s="14">
        <v>77</v>
      </c>
      <c r="F17" s="15"/>
      <c r="G17" s="14"/>
      <c r="H17" s="14"/>
      <c r="I17" s="14"/>
      <c r="J17" s="14"/>
      <c r="M17" s="11">
        <f>D17+E17+F17+G17+H17</f>
        <v>149</v>
      </c>
      <c r="N17">
        <f>M17*0.17</f>
        <v>25.330000000000002</v>
      </c>
      <c r="O17">
        <f>I17*0.15</f>
        <v>0</v>
      </c>
      <c r="P17">
        <f>ROUND(N17+O17,0)</f>
        <v>25</v>
      </c>
    </row>
    <row r="18" spans="1:16" x14ac:dyDescent="0.25">
      <c r="A18" s="12" t="s">
        <v>274</v>
      </c>
      <c r="B18" s="12">
        <v>16</v>
      </c>
      <c r="C18" s="13" t="s">
        <v>275</v>
      </c>
      <c r="D18" s="14">
        <v>80</v>
      </c>
      <c r="E18" s="14">
        <v>80</v>
      </c>
      <c r="F18" s="15"/>
      <c r="G18" s="14"/>
      <c r="H18" s="14"/>
      <c r="I18" s="14"/>
      <c r="J18" s="14"/>
      <c r="M18" s="11">
        <f>D18+E18+F18+G18+H18</f>
        <v>160</v>
      </c>
      <c r="N18">
        <f>M18*0.17</f>
        <v>27.200000000000003</v>
      </c>
      <c r="O18">
        <f>I18*0.15</f>
        <v>0</v>
      </c>
      <c r="P18">
        <f>ROUND(N18+O18,0)</f>
        <v>27</v>
      </c>
    </row>
    <row r="19" spans="1:16" x14ac:dyDescent="0.25">
      <c r="A19" s="12" t="s">
        <v>276</v>
      </c>
      <c r="B19" s="12">
        <v>17</v>
      </c>
      <c r="C19" s="13" t="s">
        <v>277</v>
      </c>
      <c r="D19" s="14">
        <v>89</v>
      </c>
      <c r="E19" s="14">
        <v>85</v>
      </c>
      <c r="F19" s="15"/>
      <c r="G19" s="14"/>
      <c r="H19" s="14"/>
      <c r="I19" s="14"/>
      <c r="J19" s="14"/>
      <c r="M19" s="11">
        <f>D19+E19+F19+G19+H19</f>
        <v>174</v>
      </c>
      <c r="N19">
        <f>M19*0.17</f>
        <v>29.580000000000002</v>
      </c>
      <c r="O19">
        <f>I19*0.15</f>
        <v>0</v>
      </c>
      <c r="P19">
        <f>ROUND(N19+O19,0)</f>
        <v>30</v>
      </c>
    </row>
    <row r="20" spans="1:16" x14ac:dyDescent="0.25">
      <c r="A20" s="12" t="s">
        <v>278</v>
      </c>
      <c r="B20" s="12">
        <v>18</v>
      </c>
      <c r="C20" s="13" t="s">
        <v>279</v>
      </c>
      <c r="D20" s="14">
        <v>78</v>
      </c>
      <c r="E20" s="14">
        <v>70</v>
      </c>
      <c r="F20" s="15"/>
      <c r="G20" s="14"/>
      <c r="H20" s="14"/>
      <c r="I20" s="14"/>
      <c r="J20" s="14"/>
      <c r="M20" s="11">
        <f>D20+E20+F20+G20+H20</f>
        <v>148</v>
      </c>
      <c r="N20">
        <f>M20*0.17</f>
        <v>25.16</v>
      </c>
      <c r="O20">
        <f>I20*0.15</f>
        <v>0</v>
      </c>
      <c r="P20">
        <f>ROUND(N20+O20,0)</f>
        <v>25</v>
      </c>
    </row>
    <row r="21" spans="1:16" x14ac:dyDescent="0.25">
      <c r="A21" s="12" t="s">
        <v>280</v>
      </c>
      <c r="B21" s="12">
        <v>19</v>
      </c>
      <c r="C21" s="13" t="s">
        <v>281</v>
      </c>
      <c r="D21" s="14">
        <v>90</v>
      </c>
      <c r="E21" s="14">
        <v>90</v>
      </c>
      <c r="F21" s="15"/>
      <c r="G21" s="14"/>
      <c r="H21" s="14"/>
      <c r="I21" s="14"/>
      <c r="J21" s="14"/>
      <c r="M21" s="11">
        <f>D21+E21+F21+G21+H21</f>
        <v>180</v>
      </c>
      <c r="N21">
        <f>M21*0.17</f>
        <v>30.6</v>
      </c>
      <c r="O21">
        <f>I21*0.15</f>
        <v>0</v>
      </c>
      <c r="P21">
        <f>ROUND(N21+O21,0)</f>
        <v>31</v>
      </c>
    </row>
    <row r="22" spans="1:16" x14ac:dyDescent="0.25">
      <c r="A22" s="12" t="s">
        <v>282</v>
      </c>
      <c r="B22" s="12">
        <v>20</v>
      </c>
      <c r="C22" s="13" t="s">
        <v>283</v>
      </c>
      <c r="D22" s="14">
        <v>95</v>
      </c>
      <c r="E22" s="14">
        <v>91</v>
      </c>
      <c r="F22" s="15"/>
      <c r="G22" s="14"/>
      <c r="H22" s="14"/>
      <c r="I22" s="14"/>
      <c r="J22" s="14"/>
      <c r="M22" s="11">
        <f>D22+E22+F22+G22+H22</f>
        <v>186</v>
      </c>
      <c r="N22">
        <f>M22*0.17</f>
        <v>31.62</v>
      </c>
      <c r="O22">
        <f>I22*0.15</f>
        <v>0</v>
      </c>
      <c r="P22">
        <f>ROUND(N22+O22,0)</f>
        <v>32</v>
      </c>
    </row>
    <row r="23" spans="1:16" x14ac:dyDescent="0.25">
      <c r="A23" s="12" t="s">
        <v>284</v>
      </c>
      <c r="B23" s="12">
        <v>21</v>
      </c>
      <c r="C23" s="13" t="s">
        <v>285</v>
      </c>
      <c r="D23" s="14">
        <v>95</v>
      </c>
      <c r="E23" s="14">
        <v>96</v>
      </c>
      <c r="F23" s="15"/>
      <c r="G23" s="14"/>
      <c r="H23" s="14"/>
      <c r="I23" s="14"/>
      <c r="J23" s="14"/>
      <c r="M23" s="11">
        <f>D23+E23+F23+G23+H23</f>
        <v>191</v>
      </c>
      <c r="N23">
        <f>M23*0.17</f>
        <v>32.47</v>
      </c>
      <c r="O23">
        <f>I23*0.15</f>
        <v>0</v>
      </c>
      <c r="P23">
        <f>ROUND(N23+O23,0)</f>
        <v>32</v>
      </c>
    </row>
    <row r="24" spans="1:16" x14ac:dyDescent="0.25">
      <c r="A24" s="12" t="s">
        <v>286</v>
      </c>
      <c r="B24" s="12">
        <v>22</v>
      </c>
      <c r="C24" s="13" t="s">
        <v>287</v>
      </c>
      <c r="D24" s="14">
        <v>87</v>
      </c>
      <c r="E24" s="14">
        <v>87</v>
      </c>
      <c r="F24" s="15"/>
      <c r="G24" s="14"/>
      <c r="H24" s="14"/>
      <c r="I24" s="14"/>
      <c r="J24" s="14"/>
      <c r="M24" s="11">
        <f>D24+E24+F24+G24+H24</f>
        <v>174</v>
      </c>
      <c r="N24">
        <f>M24*0.17</f>
        <v>29.580000000000002</v>
      </c>
      <c r="O24">
        <f>I24*0.15</f>
        <v>0</v>
      </c>
      <c r="P24">
        <f>ROUND(N24+O24,0)</f>
        <v>30</v>
      </c>
    </row>
    <row r="25" spans="1:16" x14ac:dyDescent="0.25">
      <c r="A25" s="12" t="s">
        <v>288</v>
      </c>
      <c r="B25" s="12">
        <v>23</v>
      </c>
      <c r="C25" s="13" t="s">
        <v>289</v>
      </c>
      <c r="D25" s="14">
        <v>75</v>
      </c>
      <c r="E25" s="14">
        <v>86</v>
      </c>
      <c r="F25" s="15"/>
      <c r="G25" s="14"/>
      <c r="H25" s="14"/>
      <c r="I25" s="14"/>
      <c r="J25" s="14"/>
      <c r="M25" s="11">
        <f>D25+E25+F25+G25+H25</f>
        <v>161</v>
      </c>
      <c r="N25">
        <f>M25*0.17</f>
        <v>27.37</v>
      </c>
      <c r="O25">
        <f>I25*0.15</f>
        <v>0</v>
      </c>
      <c r="P25">
        <f>ROUND(N25+O25,0)</f>
        <v>27</v>
      </c>
    </row>
  </sheetData>
  <sheetProtection algorithmName="SHA-512" hashValue="FuqPnu82gx7+p/bBXZmNYpq8OqDpDj5noMb18xfOWrpqR9XyHv92KBPivgHDcYX6Pg4myiDviPxMA5ZHwRP48g==" saltValue="FSzR8xRYwpSag4lrhtHC2Q==" spinCount="100000" sheet="1" objects="1" scenarios="1"/>
  <dataValidations count="23">
    <dataValidation type="whole" allowBlank="1" showInputMessage="1" showErrorMessage="1" errorTitle="Valor fuera de rango" error="Ingrese un valor correcto" sqref="F3" xr:uid="{8A41215C-A70F-4004-8AFA-D2A713EB57C1}">
      <formula1>0</formula1>
      <formula2>100</formula2>
    </dataValidation>
    <dataValidation type="whole" allowBlank="1" showInputMessage="1" showErrorMessage="1" errorTitle="Valor fuera de rango" error="Ingrese un valor correcto" sqref="F4" xr:uid="{0B8A5F7F-F127-40C9-9171-72CF3BDC7E7C}">
      <formula1>0</formula1>
      <formula2>100</formula2>
    </dataValidation>
    <dataValidation type="whole" allowBlank="1" showInputMessage="1" showErrorMessage="1" errorTitle="Valor fuera de rango" error="Ingrese un valor correcto" sqref="F5" xr:uid="{5939CA67-637B-4D8B-9A6D-1D2F61E8F4D8}">
      <formula1>0</formula1>
      <formula2>100</formula2>
    </dataValidation>
    <dataValidation type="whole" allowBlank="1" showInputMessage="1" showErrorMessage="1" errorTitle="Valor fuera de rango" error="Ingrese un valor correcto" sqref="F6" xr:uid="{6B45E54D-D2C7-4749-BEFA-24BE0CAA882C}">
      <formula1>0</formula1>
      <formula2>100</formula2>
    </dataValidation>
    <dataValidation type="whole" allowBlank="1" showInputMessage="1" showErrorMessage="1" errorTitle="Valor fuera de rango" error="Ingrese un valor correcto" sqref="F7" xr:uid="{BA535C17-11B7-47A2-800E-6ED73810E082}">
      <formula1>0</formula1>
      <formula2>100</formula2>
    </dataValidation>
    <dataValidation type="whole" allowBlank="1" showInputMessage="1" showErrorMessage="1" errorTitle="Valor fuera de rango" error="Ingrese un valor correcto" sqref="F8" xr:uid="{0457B020-94D8-466B-B454-1D75D9F9001E}">
      <formula1>0</formula1>
      <formula2>100</formula2>
    </dataValidation>
    <dataValidation type="whole" allowBlank="1" showInputMessage="1" showErrorMessage="1" errorTitle="Valor fuera de rango" error="Ingrese un valor correcto" sqref="F9" xr:uid="{66239218-BEA1-4691-9EED-3410AB392218}">
      <formula1>0</formula1>
      <formula2>100</formula2>
    </dataValidation>
    <dataValidation type="whole" allowBlank="1" showInputMessage="1" showErrorMessage="1" errorTitle="Valor fuera de rango" error="Ingrese un valor correcto" sqref="F10" xr:uid="{BF182AB5-51F9-4CD5-8900-4E1269B21560}">
      <formula1>0</formula1>
      <formula2>100</formula2>
    </dataValidation>
    <dataValidation type="whole" allowBlank="1" showInputMessage="1" showErrorMessage="1" errorTitle="Valor fuera de rango" error="Ingrese un valor correcto" sqref="F11" xr:uid="{84B9DAEC-11B9-4D24-AC1A-5E3B2D0FB3AC}">
      <formula1>0</formula1>
      <formula2>100</formula2>
    </dataValidation>
    <dataValidation type="whole" allowBlank="1" showInputMessage="1" showErrorMessage="1" errorTitle="Valor fuera de rango" error="Ingrese un valor correcto" sqref="F12" xr:uid="{52BFFFD5-5CCB-42C2-B58A-7DCF146A2E2F}">
      <formula1>0</formula1>
      <formula2>100</formula2>
    </dataValidation>
    <dataValidation type="whole" allowBlank="1" showInputMessage="1" showErrorMessage="1" errorTitle="Valor fuera de rango" error="Ingrese un valor correcto" sqref="F13" xr:uid="{1979F622-B4D0-4F1A-ACE9-E1FC018702A2}">
      <formula1>0</formula1>
      <formula2>100</formula2>
    </dataValidation>
    <dataValidation type="whole" allowBlank="1" showInputMessage="1" showErrorMessage="1" errorTitle="Valor fuera de rango" error="Ingrese un valor correcto" sqref="F14" xr:uid="{5DFA8941-EBDA-4F97-890B-2AD6AC01CA88}">
      <formula1>0</formula1>
      <formula2>100</formula2>
    </dataValidation>
    <dataValidation type="whole" allowBlank="1" showInputMessage="1" showErrorMessage="1" errorTitle="Valor fuera de rango" error="Ingrese un valor correcto" sqref="F15" xr:uid="{50B03E62-CCA2-4F9D-A436-BDC2F5119A4F}">
      <formula1>0</formula1>
      <formula2>100</formula2>
    </dataValidation>
    <dataValidation type="whole" allowBlank="1" showInputMessage="1" showErrorMessage="1" errorTitle="Valor fuera de rango" error="Ingrese un valor correcto" sqref="F16" xr:uid="{E4F42EE3-B109-4FC8-A186-4DE72CCFD5EA}">
      <formula1>0</formula1>
      <formula2>100</formula2>
    </dataValidation>
    <dataValidation type="whole" allowBlank="1" showInputMessage="1" showErrorMessage="1" errorTitle="Valor fuera de rango" error="Ingrese un valor correcto" sqref="F17" xr:uid="{B2394D22-3DEC-4319-A65C-B733052A9B25}">
      <formula1>0</formula1>
      <formula2>100</formula2>
    </dataValidation>
    <dataValidation type="whole" allowBlank="1" showInputMessage="1" showErrorMessage="1" errorTitle="Valor fuera de rango" error="Ingrese un valor correcto" sqref="F18" xr:uid="{BDAC70CE-2F7F-4F93-8E1F-2F2751210AFF}">
      <formula1>0</formula1>
      <formula2>100</formula2>
    </dataValidation>
    <dataValidation type="whole" allowBlank="1" showInputMessage="1" showErrorMessage="1" errorTitle="Valor fuera de rango" error="Ingrese un valor correcto" sqref="F19" xr:uid="{D948BB3A-9BF7-49AC-9487-F274F155D3A8}">
      <formula1>0</formula1>
      <formula2>100</formula2>
    </dataValidation>
    <dataValidation type="whole" allowBlank="1" showInputMessage="1" showErrorMessage="1" errorTitle="Valor fuera de rango" error="Ingrese un valor correcto" sqref="F20" xr:uid="{AF76573C-3F5C-477D-8448-5AD3015983BE}">
      <formula1>0</formula1>
      <formula2>100</formula2>
    </dataValidation>
    <dataValidation type="whole" allowBlank="1" showInputMessage="1" showErrorMessage="1" errorTitle="Valor fuera de rango" error="Ingrese un valor correcto" sqref="F21" xr:uid="{03AE1577-8074-43F0-9710-167FC4BC84B8}">
      <formula1>0</formula1>
      <formula2>100</formula2>
    </dataValidation>
    <dataValidation type="whole" allowBlank="1" showInputMessage="1" showErrorMessage="1" errorTitle="Valor fuera de rango" error="Ingrese un valor correcto" sqref="F22" xr:uid="{9AA4DDA8-0763-4359-AE85-A2A4C2A9C968}">
      <formula1>0</formula1>
      <formula2>100</formula2>
    </dataValidation>
    <dataValidation type="whole" allowBlank="1" showInputMessage="1" showErrorMessage="1" errorTitle="Valor fuera de rango" error="Ingrese un valor correcto" sqref="F23" xr:uid="{FF3D16B4-BE8A-4E13-875E-501D4D89A483}">
      <formula1>0</formula1>
      <formula2>100</formula2>
    </dataValidation>
    <dataValidation type="whole" allowBlank="1" showInputMessage="1" showErrorMessage="1" errorTitle="Valor fuera de rango" error="Ingrese un valor correcto" sqref="F24" xr:uid="{6536EE6E-4693-4BB6-9426-21C2E2933CC2}">
      <formula1>0</formula1>
      <formula2>100</formula2>
    </dataValidation>
    <dataValidation type="whole" allowBlank="1" showInputMessage="1" showErrorMessage="1" errorTitle="Valor fuera de rango" error="Ingrese un valor correcto" sqref="F25" xr:uid="{FCEC68CA-AD9F-47F4-A64C-C3F622E50447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C62B1-CB45-467C-BC89-97FCC79C7E9D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291</v>
      </c>
      <c r="C1" s="1" t="s">
        <v>292</v>
      </c>
      <c r="D1" s="5" t="s">
        <v>341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293</v>
      </c>
      <c r="B3" s="12">
        <v>1</v>
      </c>
      <c r="C3" s="13" t="s">
        <v>294</v>
      </c>
      <c r="D3" s="14">
        <v>79</v>
      </c>
      <c r="E3" s="14">
        <v>77</v>
      </c>
      <c r="F3" s="15"/>
      <c r="G3" s="14"/>
      <c r="H3" s="14"/>
      <c r="I3" s="14"/>
      <c r="J3" s="14"/>
      <c r="M3" s="11">
        <f>D3+E3+F3+G3+H3</f>
        <v>156</v>
      </c>
      <c r="N3">
        <f>M3*0.17</f>
        <v>26.520000000000003</v>
      </c>
      <c r="O3">
        <f>I3*0.15</f>
        <v>0</v>
      </c>
      <c r="P3">
        <f>ROUND(N3+O3,0)</f>
        <v>27</v>
      </c>
    </row>
    <row r="4" spans="1:16" x14ac:dyDescent="0.25">
      <c r="A4" s="12" t="s">
        <v>295</v>
      </c>
      <c r="B4" s="12">
        <v>2</v>
      </c>
      <c r="C4" s="13" t="s">
        <v>296</v>
      </c>
      <c r="D4" s="14">
        <v>96</v>
      </c>
      <c r="E4" s="14">
        <v>99</v>
      </c>
      <c r="F4" s="15"/>
      <c r="G4" s="14"/>
      <c r="H4" s="14"/>
      <c r="I4" s="14"/>
      <c r="J4" s="14"/>
      <c r="M4" s="11">
        <f>D4+E4+F4+G4+H4</f>
        <v>195</v>
      </c>
      <c r="N4">
        <f>M4*0.17</f>
        <v>33.150000000000006</v>
      </c>
      <c r="O4">
        <f>I4*0.15</f>
        <v>0</v>
      </c>
      <c r="P4">
        <f>ROUND(N4+O4,0)</f>
        <v>33</v>
      </c>
    </row>
    <row r="5" spans="1:16" x14ac:dyDescent="0.25">
      <c r="A5" s="12" t="s">
        <v>297</v>
      </c>
      <c r="B5" s="12">
        <v>3</v>
      </c>
      <c r="C5" s="13" t="s">
        <v>298</v>
      </c>
      <c r="D5" s="14">
        <v>68</v>
      </c>
      <c r="E5" s="14">
        <v>65</v>
      </c>
      <c r="F5" s="15"/>
      <c r="G5" s="14"/>
      <c r="H5" s="14"/>
      <c r="I5" s="14"/>
      <c r="J5" s="14"/>
      <c r="M5" s="11">
        <f>D5+E5+F5+G5+H5</f>
        <v>133</v>
      </c>
      <c r="N5">
        <f>M5*0.17</f>
        <v>22.610000000000003</v>
      </c>
      <c r="O5">
        <f>I5*0.15</f>
        <v>0</v>
      </c>
      <c r="P5">
        <f>ROUND(N5+O5,0)</f>
        <v>23</v>
      </c>
    </row>
    <row r="6" spans="1:16" x14ac:dyDescent="0.25">
      <c r="A6" s="12" t="s">
        <v>299</v>
      </c>
      <c r="B6" s="12">
        <v>4</v>
      </c>
      <c r="C6" s="13" t="s">
        <v>300</v>
      </c>
      <c r="D6" s="14">
        <v>84</v>
      </c>
      <c r="E6" s="14">
        <v>93</v>
      </c>
      <c r="F6" s="15"/>
      <c r="G6" s="14"/>
      <c r="H6" s="14"/>
      <c r="I6" s="14"/>
      <c r="J6" s="14"/>
      <c r="M6" s="11">
        <f>D6+E6+F6+G6+H6</f>
        <v>177</v>
      </c>
      <c r="N6">
        <f>M6*0.17</f>
        <v>30.090000000000003</v>
      </c>
      <c r="O6">
        <f>I6*0.15</f>
        <v>0</v>
      </c>
      <c r="P6">
        <f>ROUND(N6+O6,0)</f>
        <v>30</v>
      </c>
    </row>
    <row r="7" spans="1:16" x14ac:dyDescent="0.25">
      <c r="A7" s="12" t="s">
        <v>301</v>
      </c>
      <c r="B7" s="12">
        <v>5</v>
      </c>
      <c r="C7" s="13" t="s">
        <v>302</v>
      </c>
      <c r="D7" s="14">
        <v>79</v>
      </c>
      <c r="E7" s="14">
        <v>70</v>
      </c>
      <c r="F7" s="15"/>
      <c r="G7" s="14"/>
      <c r="H7" s="14"/>
      <c r="I7" s="14"/>
      <c r="J7" s="14"/>
      <c r="M7" s="11">
        <f>D7+E7+F7+G7+H7</f>
        <v>149</v>
      </c>
      <c r="N7">
        <f>M7*0.17</f>
        <v>25.330000000000002</v>
      </c>
      <c r="O7">
        <f>I7*0.15</f>
        <v>0</v>
      </c>
      <c r="P7">
        <f>ROUND(N7+O7,0)</f>
        <v>25</v>
      </c>
    </row>
    <row r="8" spans="1:16" x14ac:dyDescent="0.25">
      <c r="A8" s="12" t="s">
        <v>303</v>
      </c>
      <c r="B8" s="12">
        <v>6</v>
      </c>
      <c r="C8" s="13" t="s">
        <v>304</v>
      </c>
      <c r="D8" s="14">
        <v>84</v>
      </c>
      <c r="E8" s="14">
        <v>86</v>
      </c>
      <c r="F8" s="15"/>
      <c r="G8" s="14"/>
      <c r="H8" s="14"/>
      <c r="I8" s="14"/>
      <c r="J8" s="14"/>
      <c r="M8" s="11">
        <f>D8+E8+F8+G8+H8</f>
        <v>170</v>
      </c>
      <c r="N8">
        <f>M8*0.17</f>
        <v>28.900000000000002</v>
      </c>
      <c r="O8">
        <f>I8*0.15</f>
        <v>0</v>
      </c>
      <c r="P8">
        <f>ROUND(N8+O8,0)</f>
        <v>29</v>
      </c>
    </row>
    <row r="9" spans="1:16" x14ac:dyDescent="0.25">
      <c r="A9" s="12" t="s">
        <v>305</v>
      </c>
      <c r="B9" s="12">
        <v>7</v>
      </c>
      <c r="C9" s="13" t="s">
        <v>306</v>
      </c>
      <c r="D9" s="14">
        <v>71</v>
      </c>
      <c r="E9" s="14">
        <v>76</v>
      </c>
      <c r="F9" s="15"/>
      <c r="G9" s="14"/>
      <c r="H9" s="14"/>
      <c r="I9" s="14"/>
      <c r="J9" s="14"/>
      <c r="M9" s="11">
        <f>D9+E9+F9+G9+H9</f>
        <v>147</v>
      </c>
      <c r="N9">
        <f>M9*0.17</f>
        <v>24.990000000000002</v>
      </c>
      <c r="O9">
        <f>I9*0.15</f>
        <v>0</v>
      </c>
      <c r="P9">
        <f>ROUND(N9+O9,0)</f>
        <v>25</v>
      </c>
    </row>
    <row r="10" spans="1:16" x14ac:dyDescent="0.25">
      <c r="A10" s="12" t="s">
        <v>307</v>
      </c>
      <c r="B10" s="12">
        <v>8</v>
      </c>
      <c r="C10" s="13" t="s">
        <v>308</v>
      </c>
      <c r="D10" s="14">
        <v>93</v>
      </c>
      <c r="E10" s="14">
        <v>94</v>
      </c>
      <c r="F10" s="15"/>
      <c r="G10" s="14"/>
      <c r="H10" s="14"/>
      <c r="I10" s="14"/>
      <c r="J10" s="14"/>
      <c r="M10" s="11">
        <f>D10+E10+F10+G10+H10</f>
        <v>187</v>
      </c>
      <c r="N10">
        <f>M10*0.17</f>
        <v>31.790000000000003</v>
      </c>
      <c r="O10">
        <f>I10*0.15</f>
        <v>0</v>
      </c>
      <c r="P10">
        <f>ROUND(N10+O10,0)</f>
        <v>32</v>
      </c>
    </row>
    <row r="11" spans="1:16" x14ac:dyDescent="0.25">
      <c r="A11" s="12" t="s">
        <v>309</v>
      </c>
      <c r="B11" s="12">
        <v>9</v>
      </c>
      <c r="C11" s="13" t="s">
        <v>310</v>
      </c>
      <c r="D11" s="14">
        <v>77</v>
      </c>
      <c r="E11" s="14">
        <v>85</v>
      </c>
      <c r="F11" s="15"/>
      <c r="G11" s="14"/>
      <c r="H11" s="14"/>
      <c r="I11" s="14"/>
      <c r="J11" s="14"/>
      <c r="M11" s="11">
        <f>D11+E11+F11+G11+H11</f>
        <v>162</v>
      </c>
      <c r="N11">
        <f>M11*0.17</f>
        <v>27.540000000000003</v>
      </c>
      <c r="O11">
        <f>I11*0.15</f>
        <v>0</v>
      </c>
      <c r="P11">
        <f>ROUND(N11+O11,0)</f>
        <v>28</v>
      </c>
    </row>
    <row r="12" spans="1:16" x14ac:dyDescent="0.25">
      <c r="A12" s="12" t="s">
        <v>311</v>
      </c>
      <c r="B12" s="12">
        <v>10</v>
      </c>
      <c r="C12" s="13" t="s">
        <v>312</v>
      </c>
      <c r="D12" s="14">
        <v>85</v>
      </c>
      <c r="E12" s="14">
        <v>85</v>
      </c>
      <c r="F12" s="15"/>
      <c r="G12" s="14"/>
      <c r="H12" s="14"/>
      <c r="I12" s="14"/>
      <c r="J12" s="14"/>
      <c r="M12" s="11">
        <f>D12+E12+F12+G12+H12</f>
        <v>170</v>
      </c>
      <c r="N12">
        <f>M12*0.17</f>
        <v>28.900000000000002</v>
      </c>
      <c r="O12">
        <f>I12*0.15</f>
        <v>0</v>
      </c>
      <c r="P12">
        <f>ROUND(N12+O12,0)</f>
        <v>29</v>
      </c>
    </row>
    <row r="13" spans="1:16" x14ac:dyDescent="0.25">
      <c r="A13" s="12" t="s">
        <v>313</v>
      </c>
      <c r="B13" s="12">
        <v>11</v>
      </c>
      <c r="C13" s="13" t="s">
        <v>314</v>
      </c>
      <c r="D13" s="14">
        <v>96</v>
      </c>
      <c r="E13" s="14">
        <v>95</v>
      </c>
      <c r="F13" s="15"/>
      <c r="G13" s="14"/>
      <c r="H13" s="14"/>
      <c r="I13" s="14"/>
      <c r="J13" s="14"/>
      <c r="M13" s="11">
        <f>D13+E13+F13+G13+H13</f>
        <v>191</v>
      </c>
      <c r="N13">
        <f>M13*0.17</f>
        <v>32.47</v>
      </c>
      <c r="O13">
        <f>I13*0.15</f>
        <v>0</v>
      </c>
      <c r="P13">
        <f>ROUND(N13+O13,0)</f>
        <v>32</v>
      </c>
    </row>
    <row r="14" spans="1:16" x14ac:dyDescent="0.25">
      <c r="A14" s="12" t="s">
        <v>315</v>
      </c>
      <c r="B14" s="12">
        <v>12</v>
      </c>
      <c r="C14" s="13" t="s">
        <v>316</v>
      </c>
      <c r="D14" s="14">
        <v>83</v>
      </c>
      <c r="E14" s="14">
        <v>70</v>
      </c>
      <c r="F14" s="15"/>
      <c r="G14" s="14"/>
      <c r="H14" s="14"/>
      <c r="I14" s="14"/>
      <c r="J14" s="14"/>
      <c r="M14" s="11">
        <f>D14+E14+F14+G14+H14</f>
        <v>153</v>
      </c>
      <c r="N14">
        <f>M14*0.17</f>
        <v>26.01</v>
      </c>
      <c r="O14">
        <f>I14*0.15</f>
        <v>0</v>
      </c>
      <c r="P14">
        <f>ROUND(N14+O14,0)</f>
        <v>26</v>
      </c>
    </row>
    <row r="15" spans="1:16" x14ac:dyDescent="0.25">
      <c r="A15" s="12" t="s">
        <v>317</v>
      </c>
      <c r="B15" s="12">
        <v>13</v>
      </c>
      <c r="C15" s="13" t="s">
        <v>318</v>
      </c>
      <c r="D15" s="14">
        <v>82</v>
      </c>
      <c r="E15" s="14">
        <v>96</v>
      </c>
      <c r="F15" s="15"/>
      <c r="G15" s="14"/>
      <c r="H15" s="14"/>
      <c r="I15" s="14"/>
      <c r="J15" s="14"/>
      <c r="M15" s="11">
        <f>D15+E15+F15+G15+H15</f>
        <v>178</v>
      </c>
      <c r="N15">
        <f>M15*0.17</f>
        <v>30.26</v>
      </c>
      <c r="O15">
        <f>I15*0.15</f>
        <v>0</v>
      </c>
      <c r="P15">
        <f>ROUND(N15+O15,0)</f>
        <v>30</v>
      </c>
    </row>
    <row r="16" spans="1:16" x14ac:dyDescent="0.25">
      <c r="A16" s="12" t="s">
        <v>319</v>
      </c>
      <c r="B16" s="12">
        <v>14</v>
      </c>
      <c r="C16" s="13" t="s">
        <v>320</v>
      </c>
      <c r="D16" s="14">
        <v>87</v>
      </c>
      <c r="E16" s="14">
        <v>84</v>
      </c>
      <c r="F16" s="15"/>
      <c r="G16" s="14"/>
      <c r="H16" s="14"/>
      <c r="I16" s="14"/>
      <c r="J16" s="14"/>
      <c r="M16" s="11">
        <f>D16+E16+F16+G16+H16</f>
        <v>171</v>
      </c>
      <c r="N16">
        <f>M16*0.17</f>
        <v>29.070000000000004</v>
      </c>
      <c r="O16">
        <f>I16*0.15</f>
        <v>0</v>
      </c>
      <c r="P16">
        <f>ROUND(N16+O16,0)</f>
        <v>29</v>
      </c>
    </row>
    <row r="17" spans="1:16" x14ac:dyDescent="0.25">
      <c r="A17" s="12" t="s">
        <v>321</v>
      </c>
      <c r="B17" s="12">
        <v>15</v>
      </c>
      <c r="C17" s="13" t="s">
        <v>322</v>
      </c>
      <c r="D17" s="14">
        <v>74</v>
      </c>
      <c r="E17" s="14">
        <v>71</v>
      </c>
      <c r="F17" s="15"/>
      <c r="G17" s="14"/>
      <c r="H17" s="14"/>
      <c r="I17" s="14"/>
      <c r="J17" s="14"/>
      <c r="M17" s="11">
        <f>D17+E17+F17+G17+H17</f>
        <v>145</v>
      </c>
      <c r="N17">
        <f>M17*0.17</f>
        <v>24.650000000000002</v>
      </c>
      <c r="O17">
        <f>I17*0.15</f>
        <v>0</v>
      </c>
      <c r="P17">
        <f>ROUND(N17+O17,0)</f>
        <v>25</v>
      </c>
    </row>
    <row r="18" spans="1:16" x14ac:dyDescent="0.25">
      <c r="A18" s="12" t="s">
        <v>323</v>
      </c>
      <c r="B18" s="12">
        <v>16</v>
      </c>
      <c r="C18" s="13" t="s">
        <v>324</v>
      </c>
      <c r="D18" s="14">
        <v>89</v>
      </c>
      <c r="E18" s="14">
        <v>90</v>
      </c>
      <c r="F18" s="15"/>
      <c r="G18" s="14"/>
      <c r="H18" s="14"/>
      <c r="I18" s="14"/>
      <c r="J18" s="14"/>
      <c r="M18" s="11">
        <f>D18+E18+F18+G18+H18</f>
        <v>179</v>
      </c>
      <c r="N18">
        <f>M18*0.17</f>
        <v>30.430000000000003</v>
      </c>
      <c r="O18">
        <f>I18*0.15</f>
        <v>0</v>
      </c>
      <c r="P18">
        <f>ROUND(N18+O18,0)</f>
        <v>30</v>
      </c>
    </row>
    <row r="19" spans="1:16" x14ac:dyDescent="0.25">
      <c r="A19" s="12" t="s">
        <v>325</v>
      </c>
      <c r="B19" s="12">
        <v>17</v>
      </c>
      <c r="C19" s="13" t="s">
        <v>326</v>
      </c>
      <c r="D19" s="14">
        <v>87</v>
      </c>
      <c r="E19" s="14">
        <v>88</v>
      </c>
      <c r="F19" s="15"/>
      <c r="G19" s="14"/>
      <c r="H19" s="14"/>
      <c r="I19" s="14"/>
      <c r="J19" s="14"/>
      <c r="M19" s="11">
        <f>D19+E19+F19+G19+H19</f>
        <v>175</v>
      </c>
      <c r="N19">
        <f>M19*0.17</f>
        <v>29.750000000000004</v>
      </c>
      <c r="O19">
        <f>I19*0.15</f>
        <v>0</v>
      </c>
      <c r="P19">
        <f>ROUND(N19+O19,0)</f>
        <v>30</v>
      </c>
    </row>
    <row r="20" spans="1:16" x14ac:dyDescent="0.25">
      <c r="A20" s="12" t="s">
        <v>327</v>
      </c>
      <c r="B20" s="12">
        <v>18</v>
      </c>
      <c r="C20" s="13" t="s">
        <v>328</v>
      </c>
      <c r="D20" s="14">
        <v>88</v>
      </c>
      <c r="E20" s="14">
        <v>84</v>
      </c>
      <c r="F20" s="15"/>
      <c r="G20" s="14"/>
      <c r="H20" s="14"/>
      <c r="I20" s="14"/>
      <c r="J20" s="14"/>
      <c r="M20" s="11">
        <f>D20+E20+F20+G20+H20</f>
        <v>172</v>
      </c>
      <c r="N20">
        <f>M20*0.17</f>
        <v>29.240000000000002</v>
      </c>
      <c r="O20">
        <f>I20*0.15</f>
        <v>0</v>
      </c>
      <c r="P20">
        <f>ROUND(N20+O20,0)</f>
        <v>29</v>
      </c>
    </row>
    <row r="21" spans="1:16" x14ac:dyDescent="0.25">
      <c r="A21" s="12" t="s">
        <v>329</v>
      </c>
      <c r="B21" s="12">
        <v>19</v>
      </c>
      <c r="C21" s="13" t="s">
        <v>330</v>
      </c>
      <c r="D21" s="14">
        <v>82</v>
      </c>
      <c r="E21" s="14">
        <v>80</v>
      </c>
      <c r="F21" s="15"/>
      <c r="G21" s="14"/>
      <c r="H21" s="14"/>
      <c r="I21" s="14"/>
      <c r="J21" s="14"/>
      <c r="M21" s="11">
        <f>D21+E21+F21+G21+H21</f>
        <v>162</v>
      </c>
      <c r="N21">
        <f>M21*0.17</f>
        <v>27.540000000000003</v>
      </c>
      <c r="O21">
        <f>I21*0.15</f>
        <v>0</v>
      </c>
      <c r="P21">
        <f>ROUND(N21+O21,0)</f>
        <v>28</v>
      </c>
    </row>
    <row r="22" spans="1:16" x14ac:dyDescent="0.25">
      <c r="A22" s="12" t="s">
        <v>331</v>
      </c>
      <c r="B22" s="12">
        <v>20</v>
      </c>
      <c r="C22" s="13" t="s">
        <v>332</v>
      </c>
      <c r="D22" s="14">
        <v>80</v>
      </c>
      <c r="E22" s="14">
        <v>79</v>
      </c>
      <c r="F22" s="15"/>
      <c r="G22" s="14"/>
      <c r="H22" s="14"/>
      <c r="I22" s="14"/>
      <c r="J22" s="14"/>
      <c r="M22" s="11">
        <f>D22+E22+F22+G22+H22</f>
        <v>159</v>
      </c>
      <c r="N22">
        <f>M22*0.17</f>
        <v>27.03</v>
      </c>
      <c r="O22">
        <f>I22*0.15</f>
        <v>0</v>
      </c>
      <c r="P22">
        <f>ROUND(N22+O22,0)</f>
        <v>27</v>
      </c>
    </row>
    <row r="23" spans="1:16" x14ac:dyDescent="0.25">
      <c r="A23" s="12" t="s">
        <v>333</v>
      </c>
      <c r="B23" s="12">
        <v>21</v>
      </c>
      <c r="C23" s="13" t="s">
        <v>334</v>
      </c>
      <c r="D23" s="14">
        <v>91</v>
      </c>
      <c r="E23" s="14">
        <v>95</v>
      </c>
      <c r="F23" s="15"/>
      <c r="G23" s="14"/>
      <c r="H23" s="14"/>
      <c r="I23" s="14"/>
      <c r="J23" s="14"/>
      <c r="M23" s="11">
        <f>D23+E23+F23+G23+H23</f>
        <v>186</v>
      </c>
      <c r="N23">
        <f>M23*0.17</f>
        <v>31.62</v>
      </c>
      <c r="O23">
        <f>I23*0.15</f>
        <v>0</v>
      </c>
      <c r="P23">
        <f>ROUND(N23+O23,0)</f>
        <v>32</v>
      </c>
    </row>
    <row r="24" spans="1:16" x14ac:dyDescent="0.25">
      <c r="A24" s="12" t="s">
        <v>335</v>
      </c>
      <c r="B24" s="12">
        <v>22</v>
      </c>
      <c r="C24" s="13" t="s">
        <v>336</v>
      </c>
      <c r="D24" s="14">
        <v>68</v>
      </c>
      <c r="E24" s="14">
        <v>77</v>
      </c>
      <c r="F24" s="15"/>
      <c r="G24" s="14"/>
      <c r="H24" s="14"/>
      <c r="I24" s="14"/>
      <c r="J24" s="14"/>
      <c r="M24" s="11">
        <f>D24+E24+F24+G24+H24</f>
        <v>145</v>
      </c>
      <c r="N24">
        <f>M24*0.17</f>
        <v>24.650000000000002</v>
      </c>
      <c r="O24">
        <f>I24*0.15</f>
        <v>0</v>
      </c>
      <c r="P24">
        <f>ROUND(N24+O24,0)</f>
        <v>25</v>
      </c>
    </row>
    <row r="25" spans="1:16" x14ac:dyDescent="0.25">
      <c r="A25" s="12" t="s">
        <v>337</v>
      </c>
      <c r="B25" s="12">
        <v>23</v>
      </c>
      <c r="C25" s="13" t="s">
        <v>338</v>
      </c>
      <c r="D25" s="14">
        <v>91</v>
      </c>
      <c r="E25" s="14">
        <v>92</v>
      </c>
      <c r="F25" s="15"/>
      <c r="G25" s="14"/>
      <c r="H25" s="14"/>
      <c r="I25" s="14"/>
      <c r="J25" s="14"/>
      <c r="M25" s="11">
        <f>D25+E25+F25+G25+H25</f>
        <v>183</v>
      </c>
      <c r="N25">
        <f>M25*0.17</f>
        <v>31.110000000000003</v>
      </c>
      <c r="O25">
        <f>I25*0.15</f>
        <v>0</v>
      </c>
      <c r="P25">
        <f>ROUND(N25+O25,0)</f>
        <v>31</v>
      </c>
    </row>
    <row r="26" spans="1:16" x14ac:dyDescent="0.25">
      <c r="A26" s="12" t="s">
        <v>339</v>
      </c>
      <c r="B26" s="12">
        <v>24</v>
      </c>
      <c r="C26" s="13" t="s">
        <v>340</v>
      </c>
      <c r="D26" s="14">
        <v>83</v>
      </c>
      <c r="E26" s="14">
        <v>78</v>
      </c>
      <c r="F26" s="15"/>
      <c r="G26" s="14"/>
      <c r="H26" s="14"/>
      <c r="I26" s="14"/>
      <c r="J26" s="14"/>
      <c r="M26" s="11">
        <f>D26+E26+F26+G26+H26</f>
        <v>161</v>
      </c>
      <c r="N26">
        <f>M26*0.17</f>
        <v>27.37</v>
      </c>
      <c r="O26">
        <f>I26*0.15</f>
        <v>0</v>
      </c>
      <c r="P26">
        <f>ROUND(N26+O26,0)</f>
        <v>27</v>
      </c>
    </row>
  </sheetData>
  <sheetProtection algorithmName="SHA-512" hashValue="m7crssA/GW6il65zAzsq0VJHgrf2hOkWRNbQddlhHDt2gxSRbhWNzJRyHv/TlwahsbcTRykeVkL9a3ekMg6C8g==" saltValue="2XwpT5ogrS38S2OThoc6og==" spinCount="100000" sheet="1" objects="1" scenarios="1"/>
  <dataValidations count="24">
    <dataValidation type="whole" allowBlank="1" showInputMessage="1" showErrorMessage="1" errorTitle="Valor fuera de rango" error="Ingrese un valor correcto" sqref="F3" xr:uid="{E4693F65-CED6-4543-91AF-D83C19118E41}">
      <formula1>0</formula1>
      <formula2>100</formula2>
    </dataValidation>
    <dataValidation type="whole" allowBlank="1" showInputMessage="1" showErrorMessage="1" errorTitle="Valor fuera de rango" error="Ingrese un valor correcto" sqref="F4" xr:uid="{30FE052E-C13D-4C33-98A8-FBDA0F0A7ACE}">
      <formula1>0</formula1>
      <formula2>100</formula2>
    </dataValidation>
    <dataValidation type="whole" allowBlank="1" showInputMessage="1" showErrorMessage="1" errorTitle="Valor fuera de rango" error="Ingrese un valor correcto" sqref="F5" xr:uid="{9F365051-7A41-411E-9E58-AF474938250A}">
      <formula1>0</formula1>
      <formula2>100</formula2>
    </dataValidation>
    <dataValidation type="whole" allowBlank="1" showInputMessage="1" showErrorMessage="1" errorTitle="Valor fuera de rango" error="Ingrese un valor correcto" sqref="F6" xr:uid="{1DEB2A65-3F1C-4217-B5D1-C975A5E75FC1}">
      <formula1>0</formula1>
      <formula2>100</formula2>
    </dataValidation>
    <dataValidation type="whole" allowBlank="1" showInputMessage="1" showErrorMessage="1" errorTitle="Valor fuera de rango" error="Ingrese un valor correcto" sqref="F7" xr:uid="{DA1D6EF9-A3D8-40A4-9F61-83F6B8B5CD1B}">
      <formula1>0</formula1>
      <formula2>100</formula2>
    </dataValidation>
    <dataValidation type="whole" allowBlank="1" showInputMessage="1" showErrorMessage="1" errorTitle="Valor fuera de rango" error="Ingrese un valor correcto" sqref="F8" xr:uid="{307E0691-9616-4F3E-9DDE-588343FFEDBE}">
      <formula1>0</formula1>
      <formula2>100</formula2>
    </dataValidation>
    <dataValidation type="whole" allowBlank="1" showInputMessage="1" showErrorMessage="1" errorTitle="Valor fuera de rango" error="Ingrese un valor correcto" sqref="F9" xr:uid="{9B38AB57-DAF0-4205-94EB-EDF65F63F746}">
      <formula1>0</formula1>
      <formula2>100</formula2>
    </dataValidation>
    <dataValidation type="whole" allowBlank="1" showInputMessage="1" showErrorMessage="1" errorTitle="Valor fuera de rango" error="Ingrese un valor correcto" sqref="F10" xr:uid="{581D5D94-2FDF-49C0-8D64-F9F3CE766827}">
      <formula1>0</formula1>
      <formula2>100</formula2>
    </dataValidation>
    <dataValidation type="whole" allowBlank="1" showInputMessage="1" showErrorMessage="1" errorTitle="Valor fuera de rango" error="Ingrese un valor correcto" sqref="F11" xr:uid="{570664DC-BABF-46FD-8DC6-E76F1A9FFEC1}">
      <formula1>0</formula1>
      <formula2>100</formula2>
    </dataValidation>
    <dataValidation type="whole" allowBlank="1" showInputMessage="1" showErrorMessage="1" errorTitle="Valor fuera de rango" error="Ingrese un valor correcto" sqref="F12" xr:uid="{97C5D85E-0D7B-4DA0-8012-BDE5C5D28303}">
      <formula1>0</formula1>
      <formula2>100</formula2>
    </dataValidation>
    <dataValidation type="whole" allowBlank="1" showInputMessage="1" showErrorMessage="1" errorTitle="Valor fuera de rango" error="Ingrese un valor correcto" sqref="F13" xr:uid="{467CD84C-8936-48E8-8623-7136BB19B750}">
      <formula1>0</formula1>
      <formula2>100</formula2>
    </dataValidation>
    <dataValidation type="whole" allowBlank="1" showInputMessage="1" showErrorMessage="1" errorTitle="Valor fuera de rango" error="Ingrese un valor correcto" sqref="F14" xr:uid="{F13B19FC-F426-4A8A-9538-2C672D899D83}">
      <formula1>0</formula1>
      <formula2>100</formula2>
    </dataValidation>
    <dataValidation type="whole" allowBlank="1" showInputMessage="1" showErrorMessage="1" errorTitle="Valor fuera de rango" error="Ingrese un valor correcto" sqref="F15" xr:uid="{A81F065D-F9CE-49A8-8E97-9E87D3BCCB59}">
      <formula1>0</formula1>
      <formula2>100</formula2>
    </dataValidation>
    <dataValidation type="whole" allowBlank="1" showInputMessage="1" showErrorMessage="1" errorTitle="Valor fuera de rango" error="Ingrese un valor correcto" sqref="F16" xr:uid="{C72DAD1B-7763-4F6D-AB4C-7019C4C25310}">
      <formula1>0</formula1>
      <formula2>100</formula2>
    </dataValidation>
    <dataValidation type="whole" allowBlank="1" showInputMessage="1" showErrorMessage="1" errorTitle="Valor fuera de rango" error="Ingrese un valor correcto" sqref="F17" xr:uid="{6026D84A-4948-4A0D-8C88-966E3D4FF38A}">
      <formula1>0</formula1>
      <formula2>100</formula2>
    </dataValidation>
    <dataValidation type="whole" allowBlank="1" showInputMessage="1" showErrorMessage="1" errorTitle="Valor fuera de rango" error="Ingrese un valor correcto" sqref="F18" xr:uid="{D0073D0D-229D-4D65-964D-5FB5A0AF3C6C}">
      <formula1>0</formula1>
      <formula2>100</formula2>
    </dataValidation>
    <dataValidation type="whole" allowBlank="1" showInputMessage="1" showErrorMessage="1" errorTitle="Valor fuera de rango" error="Ingrese un valor correcto" sqref="F19" xr:uid="{34A18522-DB5C-410C-BD65-8AFF92568D61}">
      <formula1>0</formula1>
      <formula2>100</formula2>
    </dataValidation>
    <dataValidation type="whole" allowBlank="1" showInputMessage="1" showErrorMessage="1" errorTitle="Valor fuera de rango" error="Ingrese un valor correcto" sqref="F20" xr:uid="{A6B983E1-47BD-4C39-9F30-4A8FC6206FF8}">
      <formula1>0</formula1>
      <formula2>100</formula2>
    </dataValidation>
    <dataValidation type="whole" allowBlank="1" showInputMessage="1" showErrorMessage="1" errorTitle="Valor fuera de rango" error="Ingrese un valor correcto" sqref="F21" xr:uid="{E94A1B09-3BF6-4BD9-B323-8BC8C4868944}">
      <formula1>0</formula1>
      <formula2>100</formula2>
    </dataValidation>
    <dataValidation type="whole" allowBlank="1" showInputMessage="1" showErrorMessage="1" errorTitle="Valor fuera de rango" error="Ingrese un valor correcto" sqref="F22" xr:uid="{E32A360D-604E-4599-A5AA-FCCEA4912BCD}">
      <formula1>0</formula1>
      <formula2>100</formula2>
    </dataValidation>
    <dataValidation type="whole" allowBlank="1" showInputMessage="1" showErrorMessage="1" errorTitle="Valor fuera de rango" error="Ingrese un valor correcto" sqref="F23" xr:uid="{768730D7-AF5C-4D05-A198-48D49EFE5842}">
      <formula1>0</formula1>
      <formula2>100</formula2>
    </dataValidation>
    <dataValidation type="whole" allowBlank="1" showInputMessage="1" showErrorMessage="1" errorTitle="Valor fuera de rango" error="Ingrese un valor correcto" sqref="F24" xr:uid="{4222A80E-0879-4473-BC5B-3D560921CAD4}">
      <formula1>0</formula1>
      <formula2>100</formula2>
    </dataValidation>
    <dataValidation type="whole" allowBlank="1" showInputMessage="1" showErrorMessage="1" errorTitle="Valor fuera de rango" error="Ingrese un valor correcto" sqref="F25" xr:uid="{23E1D462-6056-4FD5-BF81-16B3B12C326D}">
      <formula1>0</formula1>
      <formula2>100</formula2>
    </dataValidation>
    <dataValidation type="whole" allowBlank="1" showInputMessage="1" showErrorMessage="1" errorTitle="Valor fuera de rango" error="Ingrese un valor correcto" sqref="F26" xr:uid="{63E01503-D321-486A-9AE5-9934F89345E5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2AC70-65D8-48D8-A25B-403C08067A59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132</v>
      </c>
      <c r="C1" s="1" t="s">
        <v>133</v>
      </c>
      <c r="D1" s="5" t="s">
        <v>343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342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134</v>
      </c>
      <c r="B3" s="12">
        <v>1</v>
      </c>
      <c r="C3" s="13" t="s">
        <v>135</v>
      </c>
      <c r="D3" s="14">
        <v>97</v>
      </c>
      <c r="E3" s="14">
        <v>97</v>
      </c>
      <c r="F3" s="15"/>
      <c r="G3" s="14"/>
      <c r="H3" s="14"/>
      <c r="I3" s="14"/>
      <c r="J3" s="14"/>
      <c r="M3" s="11">
        <f>D3+E3+F3+G3+H3</f>
        <v>194</v>
      </c>
      <c r="N3">
        <f>M3*0.17</f>
        <v>32.980000000000004</v>
      </c>
      <c r="O3">
        <f>I3*0.15</f>
        <v>0</v>
      </c>
      <c r="P3">
        <f>ROUND(N3+O3,0)</f>
        <v>33</v>
      </c>
    </row>
    <row r="4" spans="1:16" x14ac:dyDescent="0.25">
      <c r="A4" s="12" t="s">
        <v>136</v>
      </c>
      <c r="B4" s="12">
        <v>2</v>
      </c>
      <c r="C4" s="13" t="s">
        <v>137</v>
      </c>
      <c r="D4" s="14">
        <v>94</v>
      </c>
      <c r="E4" s="14">
        <v>90</v>
      </c>
      <c r="F4" s="15"/>
      <c r="G4" s="14"/>
      <c r="H4" s="14"/>
      <c r="I4" s="14"/>
      <c r="J4" s="14"/>
      <c r="M4" s="11">
        <f>D4+E4+F4+G4+H4</f>
        <v>184</v>
      </c>
      <c r="N4">
        <f>M4*0.17</f>
        <v>31.28</v>
      </c>
      <c r="O4">
        <f>I4*0.15</f>
        <v>0</v>
      </c>
      <c r="P4">
        <f>ROUND(N4+O4,0)</f>
        <v>31</v>
      </c>
    </row>
    <row r="5" spans="1:16" x14ac:dyDescent="0.25">
      <c r="A5" s="12" t="s">
        <v>138</v>
      </c>
      <c r="B5" s="12">
        <v>3</v>
      </c>
      <c r="C5" s="13" t="s">
        <v>139</v>
      </c>
      <c r="D5" s="14">
        <v>92</v>
      </c>
      <c r="E5" s="14">
        <v>91</v>
      </c>
      <c r="F5" s="15"/>
      <c r="G5" s="14"/>
      <c r="H5" s="14"/>
      <c r="I5" s="14"/>
      <c r="J5" s="14"/>
      <c r="M5" s="11">
        <f>D5+E5+F5+G5+H5</f>
        <v>183</v>
      </c>
      <c r="N5">
        <f>M5*0.17</f>
        <v>31.110000000000003</v>
      </c>
      <c r="O5">
        <f>I5*0.15</f>
        <v>0</v>
      </c>
      <c r="P5">
        <f>ROUND(N5+O5,0)</f>
        <v>31</v>
      </c>
    </row>
    <row r="6" spans="1:16" x14ac:dyDescent="0.25">
      <c r="A6" s="12" t="s">
        <v>140</v>
      </c>
      <c r="B6" s="12">
        <v>4</v>
      </c>
      <c r="C6" s="13" t="s">
        <v>141</v>
      </c>
      <c r="D6" s="14">
        <v>91</v>
      </c>
      <c r="E6" s="14">
        <v>93</v>
      </c>
      <c r="F6" s="15"/>
      <c r="G6" s="14"/>
      <c r="H6" s="14"/>
      <c r="I6" s="14"/>
      <c r="J6" s="14"/>
      <c r="M6" s="11">
        <f>D6+E6+F6+G6+H6</f>
        <v>184</v>
      </c>
      <c r="N6">
        <f>M6*0.17</f>
        <v>31.28</v>
      </c>
      <c r="O6">
        <f>I6*0.15</f>
        <v>0</v>
      </c>
      <c r="P6">
        <f>ROUND(N6+O6,0)</f>
        <v>31</v>
      </c>
    </row>
    <row r="7" spans="1:16" x14ac:dyDescent="0.25">
      <c r="A7" s="12" t="s">
        <v>142</v>
      </c>
      <c r="B7" s="12">
        <v>5</v>
      </c>
      <c r="C7" s="13" t="s">
        <v>143</v>
      </c>
      <c r="D7" s="14">
        <v>79</v>
      </c>
      <c r="E7" s="14">
        <v>88</v>
      </c>
      <c r="F7" s="15"/>
      <c r="G7" s="14"/>
      <c r="H7" s="14"/>
      <c r="I7" s="14"/>
      <c r="J7" s="14"/>
      <c r="M7" s="11">
        <f>D7+E7+F7+G7+H7</f>
        <v>167</v>
      </c>
      <c r="N7">
        <f>M7*0.17</f>
        <v>28.39</v>
      </c>
      <c r="O7">
        <f>I7*0.15</f>
        <v>0</v>
      </c>
      <c r="P7">
        <f>ROUND(N7+O7,0)</f>
        <v>28</v>
      </c>
    </row>
    <row r="8" spans="1:16" x14ac:dyDescent="0.25">
      <c r="A8" s="12" t="s">
        <v>144</v>
      </c>
      <c r="B8" s="12">
        <v>6</v>
      </c>
      <c r="C8" s="13" t="s">
        <v>145</v>
      </c>
      <c r="D8" s="14">
        <v>94</v>
      </c>
      <c r="E8" s="14">
        <v>99</v>
      </c>
      <c r="F8" s="15"/>
      <c r="G8" s="14"/>
      <c r="H8" s="14"/>
      <c r="I8" s="14"/>
      <c r="J8" s="14"/>
      <c r="M8" s="11">
        <f>D8+E8+F8+G8+H8</f>
        <v>193</v>
      </c>
      <c r="N8">
        <f>M8*0.17</f>
        <v>32.81</v>
      </c>
      <c r="O8">
        <f>I8*0.15</f>
        <v>0</v>
      </c>
      <c r="P8">
        <f>ROUND(N8+O8,0)</f>
        <v>33</v>
      </c>
    </row>
    <row r="9" spans="1:16" x14ac:dyDescent="0.25">
      <c r="A9" s="12" t="s">
        <v>146</v>
      </c>
      <c r="B9" s="12">
        <v>7</v>
      </c>
      <c r="C9" s="13" t="s">
        <v>147</v>
      </c>
      <c r="D9" s="14">
        <v>92</v>
      </c>
      <c r="E9" s="14">
        <v>99</v>
      </c>
      <c r="F9" s="15"/>
      <c r="G9" s="14"/>
      <c r="H9" s="14"/>
      <c r="I9" s="14"/>
      <c r="J9" s="14"/>
      <c r="M9" s="11">
        <f>D9+E9+F9+G9+H9</f>
        <v>191</v>
      </c>
      <c r="N9">
        <f>M9*0.17</f>
        <v>32.47</v>
      </c>
      <c r="O9">
        <f>I9*0.15</f>
        <v>0</v>
      </c>
      <c r="P9">
        <f>ROUND(N9+O9,0)</f>
        <v>32</v>
      </c>
    </row>
    <row r="10" spans="1:16" x14ac:dyDescent="0.25">
      <c r="A10" s="12" t="s">
        <v>148</v>
      </c>
      <c r="B10" s="12">
        <v>8</v>
      </c>
      <c r="C10" s="13" t="s">
        <v>149</v>
      </c>
      <c r="D10" s="14">
        <v>95</v>
      </c>
      <c r="E10" s="14">
        <v>92</v>
      </c>
      <c r="F10" s="15"/>
      <c r="G10" s="14"/>
      <c r="H10" s="14"/>
      <c r="I10" s="14"/>
      <c r="J10" s="14"/>
      <c r="M10" s="11">
        <f>D10+E10+F10+G10+H10</f>
        <v>187</v>
      </c>
      <c r="N10">
        <f>M10*0.17</f>
        <v>31.790000000000003</v>
      </c>
      <c r="O10">
        <f>I10*0.15</f>
        <v>0</v>
      </c>
      <c r="P10">
        <f>ROUND(N10+O10,0)</f>
        <v>32</v>
      </c>
    </row>
    <row r="11" spans="1:16" x14ac:dyDescent="0.25">
      <c r="A11" s="12" t="s">
        <v>150</v>
      </c>
      <c r="B11" s="12">
        <v>9</v>
      </c>
      <c r="C11" s="13" t="s">
        <v>151</v>
      </c>
      <c r="D11" s="14">
        <v>96</v>
      </c>
      <c r="E11" s="14">
        <v>93</v>
      </c>
      <c r="F11" s="15"/>
      <c r="G11" s="14"/>
      <c r="H11" s="14"/>
      <c r="I11" s="14"/>
      <c r="J11" s="14"/>
      <c r="M11" s="11">
        <f>D11+E11+F11+G11+H11</f>
        <v>189</v>
      </c>
      <c r="N11">
        <f>M11*0.17</f>
        <v>32.130000000000003</v>
      </c>
      <c r="O11">
        <f>I11*0.15</f>
        <v>0</v>
      </c>
      <c r="P11">
        <f>ROUND(N11+O11,0)</f>
        <v>32</v>
      </c>
    </row>
    <row r="12" spans="1:16" x14ac:dyDescent="0.25">
      <c r="A12" s="12" t="s">
        <v>152</v>
      </c>
      <c r="B12" s="12">
        <v>10</v>
      </c>
      <c r="C12" s="13" t="s">
        <v>153</v>
      </c>
      <c r="D12" s="14">
        <v>99</v>
      </c>
      <c r="E12" s="14">
        <v>97</v>
      </c>
      <c r="F12" s="15"/>
      <c r="G12" s="14"/>
      <c r="H12" s="14"/>
      <c r="I12" s="14"/>
      <c r="J12" s="14"/>
      <c r="M12" s="11">
        <f>D12+E12+F12+G12+H12</f>
        <v>196</v>
      </c>
      <c r="N12">
        <f>M12*0.17</f>
        <v>33.32</v>
      </c>
      <c r="O12">
        <f>I12*0.15</f>
        <v>0</v>
      </c>
      <c r="P12">
        <f>ROUND(N12+O12,0)</f>
        <v>33</v>
      </c>
    </row>
    <row r="13" spans="1:16" x14ac:dyDescent="0.25">
      <c r="A13" s="12" t="s">
        <v>154</v>
      </c>
      <c r="B13" s="12">
        <v>11</v>
      </c>
      <c r="C13" s="13" t="s">
        <v>155</v>
      </c>
      <c r="D13" s="14">
        <v>87</v>
      </c>
      <c r="E13" s="14">
        <v>93</v>
      </c>
      <c r="F13" s="15"/>
      <c r="G13" s="14"/>
      <c r="H13" s="14"/>
      <c r="I13" s="14"/>
      <c r="J13" s="14"/>
      <c r="M13" s="11">
        <f>D13+E13+F13+G13+H13</f>
        <v>180</v>
      </c>
      <c r="N13">
        <f>M13*0.17</f>
        <v>30.6</v>
      </c>
      <c r="O13">
        <f>I13*0.15</f>
        <v>0</v>
      </c>
      <c r="P13">
        <f>ROUND(N13+O13,0)</f>
        <v>31</v>
      </c>
    </row>
    <row r="14" spans="1:16" x14ac:dyDescent="0.25">
      <c r="A14" s="12" t="s">
        <v>156</v>
      </c>
      <c r="B14" s="12">
        <v>12</v>
      </c>
      <c r="C14" s="13" t="s">
        <v>157</v>
      </c>
      <c r="D14" s="14">
        <v>96</v>
      </c>
      <c r="E14" s="14">
        <v>97</v>
      </c>
      <c r="F14" s="15"/>
      <c r="G14" s="14"/>
      <c r="H14" s="14"/>
      <c r="I14" s="14"/>
      <c r="J14" s="14"/>
      <c r="M14" s="11">
        <f>D14+E14+F14+G14+H14</f>
        <v>193</v>
      </c>
      <c r="N14">
        <f>M14*0.17</f>
        <v>32.81</v>
      </c>
      <c r="O14">
        <f>I14*0.15</f>
        <v>0</v>
      </c>
      <c r="P14">
        <f>ROUND(N14+O14,0)</f>
        <v>33</v>
      </c>
    </row>
    <row r="15" spans="1:16" x14ac:dyDescent="0.25">
      <c r="A15" s="12" t="s">
        <v>158</v>
      </c>
      <c r="B15" s="12">
        <v>13</v>
      </c>
      <c r="C15" s="13" t="s">
        <v>159</v>
      </c>
      <c r="D15" s="14">
        <v>94</v>
      </c>
      <c r="E15" s="14">
        <v>98</v>
      </c>
      <c r="F15" s="15"/>
      <c r="G15" s="14"/>
      <c r="H15" s="14"/>
      <c r="I15" s="14"/>
      <c r="J15" s="14"/>
      <c r="M15" s="11">
        <f>D15+E15+F15+G15+H15</f>
        <v>192</v>
      </c>
      <c r="N15">
        <f>M15*0.17</f>
        <v>32.64</v>
      </c>
      <c r="O15">
        <f>I15*0.15</f>
        <v>0</v>
      </c>
      <c r="P15">
        <f>ROUND(N15+O15,0)</f>
        <v>33</v>
      </c>
    </row>
    <row r="16" spans="1:16" x14ac:dyDescent="0.25">
      <c r="A16" s="12" t="s">
        <v>160</v>
      </c>
      <c r="B16" s="12">
        <v>14</v>
      </c>
      <c r="C16" s="13" t="s">
        <v>161</v>
      </c>
      <c r="D16" s="14">
        <v>98</v>
      </c>
      <c r="E16" s="14">
        <v>99</v>
      </c>
      <c r="F16" s="15"/>
      <c r="G16" s="14"/>
      <c r="H16" s="14"/>
      <c r="I16" s="14"/>
      <c r="J16" s="14"/>
      <c r="M16" s="11">
        <f>D16+E16+F16+G16+H16</f>
        <v>197</v>
      </c>
      <c r="N16">
        <f>M16*0.17</f>
        <v>33.49</v>
      </c>
      <c r="O16">
        <f>I16*0.15</f>
        <v>0</v>
      </c>
      <c r="P16">
        <f>ROUND(N16+O16,0)</f>
        <v>33</v>
      </c>
    </row>
    <row r="17" spans="1:16" x14ac:dyDescent="0.25">
      <c r="A17" s="12" t="s">
        <v>162</v>
      </c>
      <c r="B17" s="12">
        <v>15</v>
      </c>
      <c r="C17" s="13" t="s">
        <v>163</v>
      </c>
      <c r="D17" s="14">
        <v>93</v>
      </c>
      <c r="E17" s="14">
        <v>95</v>
      </c>
      <c r="F17" s="15"/>
      <c r="G17" s="14"/>
      <c r="H17" s="14"/>
      <c r="I17" s="14"/>
      <c r="J17" s="14"/>
      <c r="M17" s="11">
        <f>D17+E17+F17+G17+H17</f>
        <v>188</v>
      </c>
      <c r="N17">
        <f>M17*0.17</f>
        <v>31.96</v>
      </c>
      <c r="O17">
        <f>I17*0.15</f>
        <v>0</v>
      </c>
      <c r="P17">
        <f>ROUND(N17+O17,0)</f>
        <v>32</v>
      </c>
    </row>
    <row r="18" spans="1:16" x14ac:dyDescent="0.25">
      <c r="A18" s="12" t="s">
        <v>164</v>
      </c>
      <c r="B18" s="12">
        <v>16</v>
      </c>
      <c r="C18" s="13" t="s">
        <v>165</v>
      </c>
      <c r="D18" s="14">
        <v>97</v>
      </c>
      <c r="E18" s="14">
        <v>98</v>
      </c>
      <c r="F18" s="15"/>
      <c r="G18" s="14"/>
      <c r="H18" s="14"/>
      <c r="I18" s="14"/>
      <c r="J18" s="14"/>
      <c r="M18" s="11">
        <f>D18+E18+F18+G18+H18</f>
        <v>195</v>
      </c>
      <c r="N18">
        <f>M18*0.17</f>
        <v>33.150000000000006</v>
      </c>
      <c r="O18">
        <f>I18*0.15</f>
        <v>0</v>
      </c>
      <c r="P18">
        <f>ROUND(N18+O18,0)</f>
        <v>33</v>
      </c>
    </row>
    <row r="19" spans="1:16" x14ac:dyDescent="0.25">
      <c r="A19" s="12" t="s">
        <v>166</v>
      </c>
      <c r="B19" s="12">
        <v>17</v>
      </c>
      <c r="C19" s="13" t="s">
        <v>167</v>
      </c>
      <c r="D19" s="14">
        <v>100</v>
      </c>
      <c r="E19" s="14">
        <v>100</v>
      </c>
      <c r="F19" s="15"/>
      <c r="G19" s="14"/>
      <c r="H19" s="14"/>
      <c r="I19" s="14"/>
      <c r="J19" s="14"/>
      <c r="M19" s="11">
        <f>D19+E19+F19+G19+H19</f>
        <v>200</v>
      </c>
      <c r="N19">
        <f>M19*0.17</f>
        <v>34</v>
      </c>
      <c r="O19">
        <f>I19*0.15</f>
        <v>0</v>
      </c>
      <c r="P19">
        <f>ROUND(N19+O19,0)</f>
        <v>34</v>
      </c>
    </row>
    <row r="20" spans="1:16" x14ac:dyDescent="0.25">
      <c r="A20" s="12" t="s">
        <v>168</v>
      </c>
      <c r="B20" s="12">
        <v>18</v>
      </c>
      <c r="C20" s="13" t="s">
        <v>169</v>
      </c>
      <c r="D20" s="14">
        <v>99</v>
      </c>
      <c r="E20" s="14">
        <v>100</v>
      </c>
      <c r="F20" s="15"/>
      <c r="G20" s="14"/>
      <c r="H20" s="14"/>
      <c r="I20" s="14"/>
      <c r="J20" s="14"/>
      <c r="M20" s="11">
        <f>D20+E20+F20+G20+H20</f>
        <v>199</v>
      </c>
      <c r="N20">
        <f>M20*0.17</f>
        <v>33.830000000000005</v>
      </c>
      <c r="O20">
        <f>I20*0.15</f>
        <v>0</v>
      </c>
      <c r="P20">
        <f>ROUND(N20+O20,0)</f>
        <v>34</v>
      </c>
    </row>
    <row r="21" spans="1:16" x14ac:dyDescent="0.25">
      <c r="A21" s="12" t="s">
        <v>170</v>
      </c>
      <c r="B21" s="12">
        <v>19</v>
      </c>
      <c r="C21" s="13" t="s">
        <v>171</v>
      </c>
      <c r="D21" s="14">
        <v>92</v>
      </c>
      <c r="E21" s="14">
        <v>94</v>
      </c>
      <c r="F21" s="15"/>
      <c r="G21" s="14"/>
      <c r="H21" s="14"/>
      <c r="I21" s="14"/>
      <c r="J21" s="14"/>
      <c r="M21" s="11">
        <f>D21+E21+F21+G21+H21</f>
        <v>186</v>
      </c>
      <c r="N21">
        <f>M21*0.17</f>
        <v>31.62</v>
      </c>
      <c r="O21">
        <f>I21*0.15</f>
        <v>0</v>
      </c>
      <c r="P21">
        <f>ROUND(N21+O21,0)</f>
        <v>32</v>
      </c>
    </row>
    <row r="22" spans="1:16" x14ac:dyDescent="0.25">
      <c r="A22" s="12" t="s">
        <v>172</v>
      </c>
      <c r="B22" s="12">
        <v>20</v>
      </c>
      <c r="C22" s="13" t="s">
        <v>173</v>
      </c>
      <c r="D22" s="14">
        <v>98</v>
      </c>
      <c r="E22" s="14">
        <v>97</v>
      </c>
      <c r="F22" s="15"/>
      <c r="G22" s="14"/>
      <c r="H22" s="14"/>
      <c r="I22" s="14"/>
      <c r="J22" s="14"/>
      <c r="M22" s="11">
        <f>D22+E22+F22+G22+H22</f>
        <v>195</v>
      </c>
      <c r="N22">
        <f>M22*0.17</f>
        <v>33.150000000000006</v>
      </c>
      <c r="O22">
        <f>I22*0.15</f>
        <v>0</v>
      </c>
      <c r="P22">
        <f>ROUND(N22+O22,0)</f>
        <v>33</v>
      </c>
    </row>
    <row r="23" spans="1:16" x14ac:dyDescent="0.25">
      <c r="A23" s="12" t="s">
        <v>174</v>
      </c>
      <c r="B23" s="12">
        <v>21</v>
      </c>
      <c r="C23" s="13" t="s">
        <v>175</v>
      </c>
      <c r="D23" s="14">
        <v>97</v>
      </c>
      <c r="E23" s="14">
        <v>96</v>
      </c>
      <c r="F23" s="15"/>
      <c r="G23" s="14"/>
      <c r="H23" s="14"/>
      <c r="I23" s="14"/>
      <c r="J23" s="14"/>
      <c r="M23" s="11">
        <f>D23+E23+F23+G23+H23</f>
        <v>193</v>
      </c>
      <c r="N23">
        <f>M23*0.17</f>
        <v>32.81</v>
      </c>
      <c r="O23">
        <f>I23*0.15</f>
        <v>0</v>
      </c>
      <c r="P23">
        <f>ROUND(N23+O23,0)</f>
        <v>33</v>
      </c>
    </row>
    <row r="24" spans="1:16" x14ac:dyDescent="0.25">
      <c r="A24" s="12" t="s">
        <v>176</v>
      </c>
      <c r="B24" s="12">
        <v>22</v>
      </c>
      <c r="C24" s="13" t="s">
        <v>177</v>
      </c>
      <c r="D24" s="14">
        <v>96</v>
      </c>
      <c r="E24" s="14">
        <v>98</v>
      </c>
      <c r="F24" s="15"/>
      <c r="G24" s="14"/>
      <c r="H24" s="14"/>
      <c r="I24" s="14"/>
      <c r="J24" s="14"/>
      <c r="M24" s="11">
        <f>D24+E24+F24+G24+H24</f>
        <v>194</v>
      </c>
      <c r="N24">
        <f>M24*0.17</f>
        <v>32.980000000000004</v>
      </c>
      <c r="O24">
        <f>I24*0.15</f>
        <v>0</v>
      </c>
      <c r="P24">
        <f>ROUND(N24+O24,0)</f>
        <v>33</v>
      </c>
    </row>
    <row r="25" spans="1:16" x14ac:dyDescent="0.25">
      <c r="A25" s="12" t="s">
        <v>178</v>
      </c>
      <c r="B25" s="12">
        <v>23</v>
      </c>
      <c r="C25" s="13" t="s">
        <v>179</v>
      </c>
      <c r="D25" s="14">
        <v>93</v>
      </c>
      <c r="E25" s="14">
        <v>97</v>
      </c>
      <c r="F25" s="15"/>
      <c r="G25" s="14"/>
      <c r="H25" s="14"/>
      <c r="I25" s="14"/>
      <c r="J25" s="14"/>
      <c r="M25" s="11">
        <f>D25+E25+F25+G25+H25</f>
        <v>190</v>
      </c>
      <c r="N25">
        <f>M25*0.17</f>
        <v>32.300000000000004</v>
      </c>
      <c r="O25">
        <f>I25*0.15</f>
        <v>0</v>
      </c>
      <c r="P25">
        <f>ROUND(N25+O25,0)</f>
        <v>32</v>
      </c>
    </row>
    <row r="26" spans="1:16" x14ac:dyDescent="0.25">
      <c r="A26" s="12" t="s">
        <v>180</v>
      </c>
      <c r="B26" s="12">
        <v>24</v>
      </c>
      <c r="C26" s="13" t="s">
        <v>181</v>
      </c>
      <c r="D26" s="14">
        <v>94</v>
      </c>
      <c r="E26" s="14">
        <v>100</v>
      </c>
      <c r="F26" s="15"/>
      <c r="G26" s="14"/>
      <c r="H26" s="14"/>
      <c r="I26" s="14"/>
      <c r="J26" s="14"/>
      <c r="M26" s="11">
        <f>D26+E26+F26+G26+H26</f>
        <v>194</v>
      </c>
      <c r="N26">
        <f>M26*0.17</f>
        <v>32.980000000000004</v>
      </c>
      <c r="O26">
        <f>I26*0.15</f>
        <v>0</v>
      </c>
      <c r="P26">
        <f>ROUND(N26+O26,0)</f>
        <v>33</v>
      </c>
    </row>
    <row r="27" spans="1:16" x14ac:dyDescent="0.25">
      <c r="A27" s="12" t="s">
        <v>182</v>
      </c>
      <c r="B27" s="12">
        <v>25</v>
      </c>
      <c r="C27" s="13" t="s">
        <v>183</v>
      </c>
      <c r="D27" s="14">
        <v>99</v>
      </c>
      <c r="E27" s="14">
        <v>99</v>
      </c>
      <c r="F27" s="15"/>
      <c r="G27" s="14"/>
      <c r="H27" s="14"/>
      <c r="I27" s="14"/>
      <c r="J27" s="14"/>
      <c r="M27" s="11">
        <f>D27+E27+F27+G27+H27</f>
        <v>198</v>
      </c>
      <c r="N27">
        <f>M27*0.17</f>
        <v>33.660000000000004</v>
      </c>
      <c r="O27">
        <f>I27*0.15</f>
        <v>0</v>
      </c>
      <c r="P27">
        <f>ROUND(N27+O27,0)</f>
        <v>34</v>
      </c>
    </row>
    <row r="28" spans="1:16" x14ac:dyDescent="0.25">
      <c r="A28" s="12" t="s">
        <v>184</v>
      </c>
      <c r="B28" s="12">
        <v>26</v>
      </c>
      <c r="C28" s="13" t="s">
        <v>185</v>
      </c>
      <c r="D28" s="14">
        <v>98</v>
      </c>
      <c r="E28" s="14">
        <v>94</v>
      </c>
      <c r="F28" s="15"/>
      <c r="G28" s="14"/>
      <c r="H28" s="14"/>
      <c r="I28" s="14"/>
      <c r="J28" s="14"/>
      <c r="M28" s="11">
        <f>D28+E28+F28+G28+H28</f>
        <v>192</v>
      </c>
      <c r="N28">
        <f>M28*0.17</f>
        <v>32.64</v>
      </c>
      <c r="O28">
        <f>I28*0.15</f>
        <v>0</v>
      </c>
      <c r="P28">
        <f>ROUND(N28+O28,0)</f>
        <v>33</v>
      </c>
    </row>
    <row r="29" spans="1:16" x14ac:dyDescent="0.25">
      <c r="A29" s="12" t="s">
        <v>186</v>
      </c>
      <c r="B29" s="12">
        <v>27</v>
      </c>
      <c r="C29" s="13" t="s">
        <v>187</v>
      </c>
      <c r="D29" s="14">
        <v>89</v>
      </c>
      <c r="E29" s="14">
        <v>87</v>
      </c>
      <c r="F29" s="15"/>
      <c r="G29" s="14"/>
      <c r="H29" s="14"/>
      <c r="I29" s="14"/>
      <c r="J29" s="14"/>
      <c r="M29" s="11">
        <f>D29+E29+F29+G29+H29</f>
        <v>176</v>
      </c>
      <c r="N29">
        <f>M29*0.17</f>
        <v>29.92</v>
      </c>
      <c r="O29">
        <f>I29*0.15</f>
        <v>0</v>
      </c>
      <c r="P29">
        <f>ROUND(N29+O29,0)</f>
        <v>30</v>
      </c>
    </row>
  </sheetData>
  <sheetProtection algorithmName="SHA-512" hashValue="3SdOKeLR1jcERga1SxWX2vGVvNjwo6mu9moA/VTmlFpIOObaWcLaZKh1SurpfsRfhNWI+b/6Z16zvLPnr/c3Mw==" saltValue="nMfsHJalVNRerU6ncrtYRg==" spinCount="100000" sheet="1" objects="1" scenarios="1"/>
  <dataValidations count="27">
    <dataValidation type="whole" allowBlank="1" showInputMessage="1" showErrorMessage="1" errorTitle="Valor fuera de rango" error="Ingrese un valor correcto" sqref="F3" xr:uid="{80AED490-3C2D-4C45-922D-AF243B43C7D0}">
      <formula1>0</formula1>
      <formula2>100</formula2>
    </dataValidation>
    <dataValidation type="whole" allowBlank="1" showInputMessage="1" showErrorMessage="1" errorTitle="Valor fuera de rango" error="Ingrese un valor correcto" sqref="F4" xr:uid="{22EFD136-11AF-496A-A35C-2310C6E33D89}">
      <formula1>0</formula1>
      <formula2>100</formula2>
    </dataValidation>
    <dataValidation type="whole" allowBlank="1" showInputMessage="1" showErrorMessage="1" errorTitle="Valor fuera de rango" error="Ingrese un valor correcto" sqref="F5" xr:uid="{5EAC5310-8B88-45B6-B1FB-211B4BF4EBD2}">
      <formula1>0</formula1>
      <formula2>100</formula2>
    </dataValidation>
    <dataValidation type="whole" allowBlank="1" showInputMessage="1" showErrorMessage="1" errorTitle="Valor fuera de rango" error="Ingrese un valor correcto" sqref="F6" xr:uid="{0D4E3AA1-D7F2-48CF-992E-EE1520D06D33}">
      <formula1>0</formula1>
      <formula2>100</formula2>
    </dataValidation>
    <dataValidation type="whole" allowBlank="1" showInputMessage="1" showErrorMessage="1" errorTitle="Valor fuera de rango" error="Ingrese un valor correcto" sqref="F7" xr:uid="{CB51D04A-ABFF-4040-82A7-F35DC91578A1}">
      <formula1>0</formula1>
      <formula2>100</formula2>
    </dataValidation>
    <dataValidation type="whole" allowBlank="1" showInputMessage="1" showErrorMessage="1" errorTitle="Valor fuera de rango" error="Ingrese un valor correcto" sqref="F8" xr:uid="{1B1BE1FA-8D03-41BF-BB65-933323275E27}">
      <formula1>0</formula1>
      <formula2>100</formula2>
    </dataValidation>
    <dataValidation type="whole" allowBlank="1" showInputMessage="1" showErrorMessage="1" errorTitle="Valor fuera de rango" error="Ingrese un valor correcto" sqref="F9" xr:uid="{FB96393F-BB7D-4325-8FB1-5E46838B3337}">
      <formula1>0</formula1>
      <formula2>100</formula2>
    </dataValidation>
    <dataValidation type="whole" allowBlank="1" showInputMessage="1" showErrorMessage="1" errorTitle="Valor fuera de rango" error="Ingrese un valor correcto" sqref="F10" xr:uid="{ABF7309D-A753-4A9F-A951-77C526A3F1B2}">
      <formula1>0</formula1>
      <formula2>100</formula2>
    </dataValidation>
    <dataValidation type="whole" allowBlank="1" showInputMessage="1" showErrorMessage="1" errorTitle="Valor fuera de rango" error="Ingrese un valor correcto" sqref="F11" xr:uid="{933A1401-0309-4965-86BA-ECBF8624C008}">
      <formula1>0</formula1>
      <formula2>100</formula2>
    </dataValidation>
    <dataValidation type="whole" allowBlank="1" showInputMessage="1" showErrorMessage="1" errorTitle="Valor fuera de rango" error="Ingrese un valor correcto" sqref="F12" xr:uid="{777273FA-BC00-4415-B70B-FEEC06CC220C}">
      <formula1>0</formula1>
      <formula2>100</formula2>
    </dataValidation>
    <dataValidation type="whole" allowBlank="1" showInputMessage="1" showErrorMessage="1" errorTitle="Valor fuera de rango" error="Ingrese un valor correcto" sqref="F13" xr:uid="{4B71FF2D-542F-4F59-8BC4-F260F3ABBB7E}">
      <formula1>0</formula1>
      <formula2>100</formula2>
    </dataValidation>
    <dataValidation type="whole" allowBlank="1" showInputMessage="1" showErrorMessage="1" errorTitle="Valor fuera de rango" error="Ingrese un valor correcto" sqref="F14" xr:uid="{431A434C-15BE-4FA6-B7C7-3F41C96BC905}">
      <formula1>0</formula1>
      <formula2>100</formula2>
    </dataValidation>
    <dataValidation type="whole" allowBlank="1" showInputMessage="1" showErrorMessage="1" errorTitle="Valor fuera de rango" error="Ingrese un valor correcto" sqref="F15" xr:uid="{925D4CE2-FD63-40F7-855D-703728F516F7}">
      <formula1>0</formula1>
      <formula2>100</formula2>
    </dataValidation>
    <dataValidation type="whole" allowBlank="1" showInputMessage="1" showErrorMessage="1" errorTitle="Valor fuera de rango" error="Ingrese un valor correcto" sqref="F16" xr:uid="{D4CCB0B4-568E-49C4-963C-7767F0B19C6C}">
      <formula1>0</formula1>
      <formula2>100</formula2>
    </dataValidation>
    <dataValidation type="whole" allowBlank="1" showInputMessage="1" showErrorMessage="1" errorTitle="Valor fuera de rango" error="Ingrese un valor correcto" sqref="F17" xr:uid="{572D4ADD-8417-403F-9758-9932C3D3C284}">
      <formula1>0</formula1>
      <formula2>100</formula2>
    </dataValidation>
    <dataValidation type="whole" allowBlank="1" showInputMessage="1" showErrorMessage="1" errorTitle="Valor fuera de rango" error="Ingrese un valor correcto" sqref="F18" xr:uid="{03B61803-2C1E-4953-A79F-B5F4BEEEF62D}">
      <formula1>0</formula1>
      <formula2>100</formula2>
    </dataValidation>
    <dataValidation type="whole" allowBlank="1" showInputMessage="1" showErrorMessage="1" errorTitle="Valor fuera de rango" error="Ingrese un valor correcto" sqref="F19" xr:uid="{5E3BB344-AB4A-4D20-89A1-F2F39F4871C2}">
      <formula1>0</formula1>
      <formula2>100</formula2>
    </dataValidation>
    <dataValidation type="whole" allowBlank="1" showInputMessage="1" showErrorMessage="1" errorTitle="Valor fuera de rango" error="Ingrese un valor correcto" sqref="F20" xr:uid="{231BE770-64EA-4E28-81D0-A942302619AA}">
      <formula1>0</formula1>
      <formula2>100</formula2>
    </dataValidation>
    <dataValidation type="whole" allowBlank="1" showInputMessage="1" showErrorMessage="1" errorTitle="Valor fuera de rango" error="Ingrese un valor correcto" sqref="F21" xr:uid="{9AA4CC71-37B4-4DDA-A370-D3069AAA82F9}">
      <formula1>0</formula1>
      <formula2>100</formula2>
    </dataValidation>
    <dataValidation type="whole" allowBlank="1" showInputMessage="1" showErrorMessage="1" errorTitle="Valor fuera de rango" error="Ingrese un valor correcto" sqref="F22" xr:uid="{054FDDD0-C0CE-4795-B9D3-07F3EC3AF298}">
      <formula1>0</formula1>
      <formula2>100</formula2>
    </dataValidation>
    <dataValidation type="whole" allowBlank="1" showInputMessage="1" showErrorMessage="1" errorTitle="Valor fuera de rango" error="Ingrese un valor correcto" sqref="F23" xr:uid="{AD634B3C-1D5B-47CE-A138-984B1EBEDBB9}">
      <formula1>0</formula1>
      <formula2>100</formula2>
    </dataValidation>
    <dataValidation type="whole" allowBlank="1" showInputMessage="1" showErrorMessage="1" errorTitle="Valor fuera de rango" error="Ingrese un valor correcto" sqref="F24" xr:uid="{5114BD47-4081-48C9-A1E7-97321977D278}">
      <formula1>0</formula1>
      <formula2>100</formula2>
    </dataValidation>
    <dataValidation type="whole" allowBlank="1" showInputMessage="1" showErrorMessage="1" errorTitle="Valor fuera de rango" error="Ingrese un valor correcto" sqref="F25" xr:uid="{8269ECA6-29AF-47A8-94A8-4B35922A6A55}">
      <formula1>0</formula1>
      <formula2>100</formula2>
    </dataValidation>
    <dataValidation type="whole" allowBlank="1" showInputMessage="1" showErrorMessage="1" errorTitle="Valor fuera de rango" error="Ingrese un valor correcto" sqref="F26" xr:uid="{7C3871D5-EAF0-40BF-A33F-203BAEB3097B}">
      <formula1>0</formula1>
      <formula2>100</formula2>
    </dataValidation>
    <dataValidation type="whole" allowBlank="1" showInputMessage="1" showErrorMessage="1" errorTitle="Valor fuera de rango" error="Ingrese un valor correcto" sqref="F27" xr:uid="{201740B0-13DA-40AD-8E6A-B64A5813851B}">
      <formula1>0</formula1>
      <formula2>100</formula2>
    </dataValidation>
    <dataValidation type="whole" allowBlank="1" showInputMessage="1" showErrorMessage="1" errorTitle="Valor fuera de rango" error="Ingrese un valor correcto" sqref="F28" xr:uid="{C6287E5A-6759-476A-AB4A-2709A45CF9F7}">
      <formula1>0</formula1>
      <formula2>100</formula2>
    </dataValidation>
    <dataValidation type="whole" allowBlank="1" showInputMessage="1" showErrorMessage="1" errorTitle="Valor fuera de rango" error="Ingrese un valor correcto" sqref="F29" xr:uid="{61AAB895-5983-403E-AA8A-3E51F65E07A7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21DE-93CE-4804-AD6D-95F9E690D9B3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291</v>
      </c>
      <c r="C1" s="1" t="s">
        <v>292</v>
      </c>
      <c r="D1" s="5" t="s">
        <v>344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342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293</v>
      </c>
      <c r="B3" s="12">
        <v>1</v>
      </c>
      <c r="C3" s="13" t="s">
        <v>294</v>
      </c>
      <c r="D3" s="14">
        <v>92</v>
      </c>
      <c r="E3" s="14">
        <v>90</v>
      </c>
      <c r="F3" s="15"/>
      <c r="G3" s="14"/>
      <c r="H3" s="14"/>
      <c r="I3" s="14"/>
      <c r="J3" s="14"/>
      <c r="M3" s="11">
        <f>D3+E3+F3+G3+H3</f>
        <v>182</v>
      </c>
      <c r="N3">
        <f>M3*0.17</f>
        <v>30.94</v>
      </c>
      <c r="O3">
        <f>I3*0.15</f>
        <v>0</v>
      </c>
      <c r="P3">
        <f>ROUND(N3+O3,0)</f>
        <v>31</v>
      </c>
    </row>
    <row r="4" spans="1:16" x14ac:dyDescent="0.25">
      <c r="A4" s="12" t="s">
        <v>295</v>
      </c>
      <c r="B4" s="12">
        <v>2</v>
      </c>
      <c r="C4" s="13" t="s">
        <v>296</v>
      </c>
      <c r="D4" s="14">
        <v>100</v>
      </c>
      <c r="E4" s="14">
        <v>99</v>
      </c>
      <c r="F4" s="15"/>
      <c r="G4" s="14"/>
      <c r="H4" s="14"/>
      <c r="I4" s="14"/>
      <c r="J4" s="14"/>
      <c r="M4" s="11">
        <f>D4+E4+F4+G4+H4</f>
        <v>199</v>
      </c>
      <c r="N4">
        <f>M4*0.17</f>
        <v>33.830000000000005</v>
      </c>
      <c r="O4">
        <f>I4*0.15</f>
        <v>0</v>
      </c>
      <c r="P4">
        <f>ROUND(N4+O4,0)</f>
        <v>34</v>
      </c>
    </row>
    <row r="5" spans="1:16" x14ac:dyDescent="0.25">
      <c r="A5" s="12" t="s">
        <v>297</v>
      </c>
      <c r="B5" s="12">
        <v>3</v>
      </c>
      <c r="C5" s="13" t="s">
        <v>298</v>
      </c>
      <c r="D5" s="14">
        <v>89</v>
      </c>
      <c r="E5" s="14">
        <v>88</v>
      </c>
      <c r="F5" s="15"/>
      <c r="G5" s="14"/>
      <c r="H5" s="14"/>
      <c r="I5" s="14"/>
      <c r="J5" s="14"/>
      <c r="M5" s="11">
        <f>D5+E5+F5+G5+H5</f>
        <v>177</v>
      </c>
      <c r="N5">
        <f>M5*0.17</f>
        <v>30.090000000000003</v>
      </c>
      <c r="O5">
        <f>I5*0.15</f>
        <v>0</v>
      </c>
      <c r="P5">
        <f>ROUND(N5+O5,0)</f>
        <v>30</v>
      </c>
    </row>
    <row r="6" spans="1:16" x14ac:dyDescent="0.25">
      <c r="A6" s="12" t="s">
        <v>299</v>
      </c>
      <c r="B6" s="12">
        <v>4</v>
      </c>
      <c r="C6" s="13" t="s">
        <v>300</v>
      </c>
      <c r="D6" s="14">
        <v>92</v>
      </c>
      <c r="E6" s="14">
        <v>98</v>
      </c>
      <c r="F6" s="15"/>
      <c r="G6" s="14"/>
      <c r="H6" s="14"/>
      <c r="I6" s="14"/>
      <c r="J6" s="14"/>
      <c r="M6" s="11">
        <f>D6+E6+F6+G6+H6</f>
        <v>190</v>
      </c>
      <c r="N6">
        <f>M6*0.17</f>
        <v>32.300000000000004</v>
      </c>
      <c r="O6">
        <f>I6*0.15</f>
        <v>0</v>
      </c>
      <c r="P6">
        <f>ROUND(N6+O6,0)</f>
        <v>32</v>
      </c>
    </row>
    <row r="7" spans="1:16" x14ac:dyDescent="0.25">
      <c r="A7" s="12" t="s">
        <v>301</v>
      </c>
      <c r="B7" s="12">
        <v>5</v>
      </c>
      <c r="C7" s="13" t="s">
        <v>302</v>
      </c>
      <c r="D7" s="14">
        <v>83</v>
      </c>
      <c r="E7" s="14">
        <v>91</v>
      </c>
      <c r="F7" s="15"/>
      <c r="G7" s="14"/>
      <c r="H7" s="14"/>
      <c r="I7" s="14"/>
      <c r="J7" s="14"/>
      <c r="M7" s="11">
        <f>D7+E7+F7+G7+H7</f>
        <v>174</v>
      </c>
      <c r="N7">
        <f>M7*0.17</f>
        <v>29.580000000000002</v>
      </c>
      <c r="O7">
        <f>I7*0.15</f>
        <v>0</v>
      </c>
      <c r="P7">
        <f>ROUND(N7+O7,0)</f>
        <v>30</v>
      </c>
    </row>
    <row r="8" spans="1:16" x14ac:dyDescent="0.25">
      <c r="A8" s="12" t="s">
        <v>303</v>
      </c>
      <c r="B8" s="12">
        <v>6</v>
      </c>
      <c r="C8" s="13" t="s">
        <v>304</v>
      </c>
      <c r="D8" s="14">
        <v>93</v>
      </c>
      <c r="E8" s="14">
        <v>95</v>
      </c>
      <c r="F8" s="15"/>
      <c r="G8" s="14"/>
      <c r="H8" s="14"/>
      <c r="I8" s="14"/>
      <c r="J8" s="14"/>
      <c r="M8" s="11">
        <f>D8+E8+F8+G8+H8</f>
        <v>188</v>
      </c>
      <c r="N8">
        <f>M8*0.17</f>
        <v>31.96</v>
      </c>
      <c r="O8">
        <f>I8*0.15</f>
        <v>0</v>
      </c>
      <c r="P8">
        <f>ROUND(N8+O8,0)</f>
        <v>32</v>
      </c>
    </row>
    <row r="9" spans="1:16" x14ac:dyDescent="0.25">
      <c r="A9" s="12" t="s">
        <v>305</v>
      </c>
      <c r="B9" s="12">
        <v>7</v>
      </c>
      <c r="C9" s="13" t="s">
        <v>306</v>
      </c>
      <c r="D9" s="14">
        <v>97</v>
      </c>
      <c r="E9" s="14">
        <v>96</v>
      </c>
      <c r="F9" s="15"/>
      <c r="G9" s="14"/>
      <c r="H9" s="14"/>
      <c r="I9" s="14"/>
      <c r="J9" s="14"/>
      <c r="M9" s="11">
        <f>D9+E9+F9+G9+H9</f>
        <v>193</v>
      </c>
      <c r="N9">
        <f>M9*0.17</f>
        <v>32.81</v>
      </c>
      <c r="O9">
        <f>I9*0.15</f>
        <v>0</v>
      </c>
      <c r="P9">
        <f>ROUND(N9+O9,0)</f>
        <v>33</v>
      </c>
    </row>
    <row r="10" spans="1:16" x14ac:dyDescent="0.25">
      <c r="A10" s="12" t="s">
        <v>307</v>
      </c>
      <c r="B10" s="12">
        <v>8</v>
      </c>
      <c r="C10" s="13" t="s">
        <v>308</v>
      </c>
      <c r="D10" s="14">
        <v>97</v>
      </c>
      <c r="E10" s="14">
        <v>96</v>
      </c>
      <c r="F10" s="15"/>
      <c r="G10" s="14"/>
      <c r="H10" s="14"/>
      <c r="I10" s="14"/>
      <c r="J10" s="14"/>
      <c r="M10" s="11">
        <f>D10+E10+F10+G10+H10</f>
        <v>193</v>
      </c>
      <c r="N10">
        <f>M10*0.17</f>
        <v>32.81</v>
      </c>
      <c r="O10">
        <f>I10*0.15</f>
        <v>0</v>
      </c>
      <c r="P10">
        <f>ROUND(N10+O10,0)</f>
        <v>33</v>
      </c>
    </row>
    <row r="11" spans="1:16" x14ac:dyDescent="0.25">
      <c r="A11" s="12" t="s">
        <v>309</v>
      </c>
      <c r="B11" s="12">
        <v>9</v>
      </c>
      <c r="C11" s="13" t="s">
        <v>310</v>
      </c>
      <c r="D11" s="14">
        <v>79</v>
      </c>
      <c r="E11" s="14">
        <v>94</v>
      </c>
      <c r="F11" s="15"/>
      <c r="G11" s="14"/>
      <c r="H11" s="14"/>
      <c r="I11" s="14"/>
      <c r="J11" s="14"/>
      <c r="M11" s="11">
        <f>D11+E11+F11+G11+H11</f>
        <v>173</v>
      </c>
      <c r="N11">
        <f>M11*0.17</f>
        <v>29.410000000000004</v>
      </c>
      <c r="O11">
        <f>I11*0.15</f>
        <v>0</v>
      </c>
      <c r="P11">
        <f>ROUND(N11+O11,0)</f>
        <v>29</v>
      </c>
    </row>
    <row r="12" spans="1:16" x14ac:dyDescent="0.25">
      <c r="A12" s="12" t="s">
        <v>311</v>
      </c>
      <c r="B12" s="12">
        <v>10</v>
      </c>
      <c r="C12" s="13" t="s">
        <v>312</v>
      </c>
      <c r="D12" s="14">
        <v>100</v>
      </c>
      <c r="E12" s="14">
        <v>98</v>
      </c>
      <c r="F12" s="15"/>
      <c r="G12" s="14"/>
      <c r="H12" s="14"/>
      <c r="I12" s="14"/>
      <c r="J12" s="14"/>
      <c r="M12" s="11">
        <f>D12+E12+F12+G12+H12</f>
        <v>198</v>
      </c>
      <c r="N12">
        <f>M12*0.17</f>
        <v>33.660000000000004</v>
      </c>
      <c r="O12">
        <f>I12*0.15</f>
        <v>0</v>
      </c>
      <c r="P12">
        <f>ROUND(N12+O12,0)</f>
        <v>34</v>
      </c>
    </row>
    <row r="13" spans="1:16" x14ac:dyDescent="0.25">
      <c r="A13" s="12" t="s">
        <v>313</v>
      </c>
      <c r="B13" s="12">
        <v>11</v>
      </c>
      <c r="C13" s="13" t="s">
        <v>314</v>
      </c>
      <c r="D13" s="14">
        <v>100</v>
      </c>
      <c r="E13" s="14">
        <v>100</v>
      </c>
      <c r="F13" s="15"/>
      <c r="G13" s="14"/>
      <c r="H13" s="14"/>
      <c r="I13" s="14"/>
      <c r="J13" s="14"/>
      <c r="M13" s="11">
        <f>D13+E13+F13+G13+H13</f>
        <v>200</v>
      </c>
      <c r="N13">
        <f>M13*0.17</f>
        <v>34</v>
      </c>
      <c r="O13">
        <f>I13*0.15</f>
        <v>0</v>
      </c>
      <c r="P13">
        <f>ROUND(N13+O13,0)</f>
        <v>34</v>
      </c>
    </row>
    <row r="14" spans="1:16" x14ac:dyDescent="0.25">
      <c r="A14" s="12" t="s">
        <v>315</v>
      </c>
      <c r="B14" s="12">
        <v>12</v>
      </c>
      <c r="C14" s="13" t="s">
        <v>316</v>
      </c>
      <c r="D14" s="14">
        <v>97</v>
      </c>
      <c r="E14" s="14">
        <v>93</v>
      </c>
      <c r="F14" s="15"/>
      <c r="G14" s="14"/>
      <c r="H14" s="14"/>
      <c r="I14" s="14"/>
      <c r="J14" s="14"/>
      <c r="M14" s="11">
        <f>D14+E14+F14+G14+H14</f>
        <v>190</v>
      </c>
      <c r="N14">
        <f>M14*0.17</f>
        <v>32.300000000000004</v>
      </c>
      <c r="O14">
        <f>I14*0.15</f>
        <v>0</v>
      </c>
      <c r="P14">
        <f>ROUND(N14+O14,0)</f>
        <v>32</v>
      </c>
    </row>
    <row r="15" spans="1:16" x14ac:dyDescent="0.25">
      <c r="A15" s="12" t="s">
        <v>317</v>
      </c>
      <c r="B15" s="12">
        <v>13</v>
      </c>
      <c r="C15" s="13" t="s">
        <v>318</v>
      </c>
      <c r="D15" s="14">
        <v>98</v>
      </c>
      <c r="E15" s="14">
        <v>98</v>
      </c>
      <c r="F15" s="15"/>
      <c r="G15" s="14"/>
      <c r="H15" s="14"/>
      <c r="I15" s="14"/>
      <c r="J15" s="14"/>
      <c r="M15" s="11">
        <f>D15+E15+F15+G15+H15</f>
        <v>196</v>
      </c>
      <c r="N15">
        <f>M15*0.17</f>
        <v>33.32</v>
      </c>
      <c r="O15">
        <f>I15*0.15</f>
        <v>0</v>
      </c>
      <c r="P15">
        <f>ROUND(N15+O15,0)</f>
        <v>33</v>
      </c>
    </row>
    <row r="16" spans="1:16" x14ac:dyDescent="0.25">
      <c r="A16" s="12" t="s">
        <v>319</v>
      </c>
      <c r="B16" s="12">
        <v>14</v>
      </c>
      <c r="C16" s="13" t="s">
        <v>320</v>
      </c>
      <c r="D16" s="14">
        <v>94</v>
      </c>
      <c r="E16" s="14">
        <v>94</v>
      </c>
      <c r="F16" s="15"/>
      <c r="G16" s="14"/>
      <c r="H16" s="14"/>
      <c r="I16" s="14"/>
      <c r="J16" s="14"/>
      <c r="M16" s="11">
        <f>D16+E16+F16+G16+H16</f>
        <v>188</v>
      </c>
      <c r="N16">
        <f>M16*0.17</f>
        <v>31.96</v>
      </c>
      <c r="O16">
        <f>I16*0.15</f>
        <v>0</v>
      </c>
      <c r="P16">
        <f>ROUND(N16+O16,0)</f>
        <v>32</v>
      </c>
    </row>
    <row r="17" spans="1:16" x14ac:dyDescent="0.25">
      <c r="A17" s="12" t="s">
        <v>321</v>
      </c>
      <c r="B17" s="12">
        <v>15</v>
      </c>
      <c r="C17" s="13" t="s">
        <v>322</v>
      </c>
      <c r="D17" s="14">
        <v>86</v>
      </c>
      <c r="E17" s="14">
        <v>79</v>
      </c>
      <c r="F17" s="15"/>
      <c r="G17" s="14"/>
      <c r="H17" s="14"/>
      <c r="I17" s="14"/>
      <c r="J17" s="14"/>
      <c r="M17" s="11">
        <f>D17+E17+F17+G17+H17</f>
        <v>165</v>
      </c>
      <c r="N17">
        <f>M17*0.17</f>
        <v>28.05</v>
      </c>
      <c r="O17">
        <f>I17*0.15</f>
        <v>0</v>
      </c>
      <c r="P17">
        <f>ROUND(N17+O17,0)</f>
        <v>28</v>
      </c>
    </row>
    <row r="18" spans="1:16" x14ac:dyDescent="0.25">
      <c r="A18" s="12" t="s">
        <v>323</v>
      </c>
      <c r="B18" s="12">
        <v>16</v>
      </c>
      <c r="C18" s="13" t="s">
        <v>324</v>
      </c>
      <c r="D18" s="14">
        <v>94</v>
      </c>
      <c r="E18" s="14">
        <v>99</v>
      </c>
      <c r="F18" s="15"/>
      <c r="G18" s="14"/>
      <c r="H18" s="14"/>
      <c r="I18" s="14"/>
      <c r="J18" s="14"/>
      <c r="M18" s="11">
        <f>D18+E18+F18+G18+H18</f>
        <v>193</v>
      </c>
      <c r="N18">
        <f>M18*0.17</f>
        <v>32.81</v>
      </c>
      <c r="O18">
        <f>I18*0.15</f>
        <v>0</v>
      </c>
      <c r="P18">
        <f>ROUND(N18+O18,0)</f>
        <v>33</v>
      </c>
    </row>
    <row r="19" spans="1:16" x14ac:dyDescent="0.25">
      <c r="A19" s="12" t="s">
        <v>325</v>
      </c>
      <c r="B19" s="12">
        <v>17</v>
      </c>
      <c r="C19" s="13" t="s">
        <v>326</v>
      </c>
      <c r="D19" s="14">
        <v>95</v>
      </c>
      <c r="E19" s="14">
        <v>92</v>
      </c>
      <c r="F19" s="15"/>
      <c r="G19" s="14"/>
      <c r="H19" s="14"/>
      <c r="I19" s="14"/>
      <c r="J19" s="14"/>
      <c r="M19" s="11">
        <f>D19+E19+F19+G19+H19</f>
        <v>187</v>
      </c>
      <c r="N19">
        <f>M19*0.17</f>
        <v>31.790000000000003</v>
      </c>
      <c r="O19">
        <f>I19*0.15</f>
        <v>0</v>
      </c>
      <c r="P19">
        <f>ROUND(N19+O19,0)</f>
        <v>32</v>
      </c>
    </row>
    <row r="20" spans="1:16" x14ac:dyDescent="0.25">
      <c r="A20" s="12" t="s">
        <v>327</v>
      </c>
      <c r="B20" s="12">
        <v>18</v>
      </c>
      <c r="C20" s="13" t="s">
        <v>328</v>
      </c>
      <c r="D20" s="14">
        <v>91</v>
      </c>
      <c r="E20" s="14">
        <v>86</v>
      </c>
      <c r="F20" s="15"/>
      <c r="G20" s="14"/>
      <c r="H20" s="14"/>
      <c r="I20" s="14"/>
      <c r="J20" s="14"/>
      <c r="M20" s="11">
        <f>D20+E20+F20+G20+H20</f>
        <v>177</v>
      </c>
      <c r="N20">
        <f>M20*0.17</f>
        <v>30.090000000000003</v>
      </c>
      <c r="O20">
        <f>I20*0.15</f>
        <v>0</v>
      </c>
      <c r="P20">
        <f>ROUND(N20+O20,0)</f>
        <v>30</v>
      </c>
    </row>
    <row r="21" spans="1:16" x14ac:dyDescent="0.25">
      <c r="A21" s="12" t="s">
        <v>329</v>
      </c>
      <c r="B21" s="12">
        <v>19</v>
      </c>
      <c r="C21" s="13" t="s">
        <v>330</v>
      </c>
      <c r="D21" s="14">
        <v>95</v>
      </c>
      <c r="E21" s="14">
        <v>87</v>
      </c>
      <c r="F21" s="15"/>
      <c r="G21" s="14"/>
      <c r="H21" s="14"/>
      <c r="I21" s="14"/>
      <c r="J21" s="14"/>
      <c r="M21" s="11">
        <f>D21+E21+F21+G21+H21</f>
        <v>182</v>
      </c>
      <c r="N21">
        <f>M21*0.17</f>
        <v>30.94</v>
      </c>
      <c r="O21">
        <f>I21*0.15</f>
        <v>0</v>
      </c>
      <c r="P21">
        <f>ROUND(N21+O21,0)</f>
        <v>31</v>
      </c>
    </row>
    <row r="22" spans="1:16" x14ac:dyDescent="0.25">
      <c r="A22" s="12" t="s">
        <v>331</v>
      </c>
      <c r="B22" s="12">
        <v>20</v>
      </c>
      <c r="C22" s="13" t="s">
        <v>332</v>
      </c>
      <c r="D22" s="14">
        <v>87</v>
      </c>
      <c r="E22" s="14">
        <v>88</v>
      </c>
      <c r="F22" s="15"/>
      <c r="G22" s="14"/>
      <c r="H22" s="14"/>
      <c r="I22" s="14"/>
      <c r="J22" s="14"/>
      <c r="M22" s="11">
        <f>D22+E22+F22+G22+H22</f>
        <v>175</v>
      </c>
      <c r="N22">
        <f>M22*0.17</f>
        <v>29.750000000000004</v>
      </c>
      <c r="O22">
        <f>I22*0.15</f>
        <v>0</v>
      </c>
      <c r="P22">
        <f>ROUND(N22+O22,0)</f>
        <v>30</v>
      </c>
    </row>
    <row r="23" spans="1:16" x14ac:dyDescent="0.25">
      <c r="A23" s="12" t="s">
        <v>333</v>
      </c>
      <c r="B23" s="12">
        <v>21</v>
      </c>
      <c r="C23" s="13" t="s">
        <v>334</v>
      </c>
      <c r="D23" s="14">
        <v>99</v>
      </c>
      <c r="E23" s="14">
        <v>94</v>
      </c>
      <c r="F23" s="15"/>
      <c r="G23" s="14"/>
      <c r="H23" s="14"/>
      <c r="I23" s="14"/>
      <c r="J23" s="14"/>
      <c r="M23" s="11">
        <f>D23+E23+F23+G23+H23</f>
        <v>193</v>
      </c>
      <c r="N23">
        <f>M23*0.17</f>
        <v>32.81</v>
      </c>
      <c r="O23">
        <f>I23*0.15</f>
        <v>0</v>
      </c>
      <c r="P23">
        <f>ROUND(N23+O23,0)</f>
        <v>33</v>
      </c>
    </row>
    <row r="24" spans="1:16" x14ac:dyDescent="0.25">
      <c r="A24" s="12" t="s">
        <v>335</v>
      </c>
      <c r="B24" s="12">
        <v>22</v>
      </c>
      <c r="C24" s="13" t="s">
        <v>336</v>
      </c>
      <c r="D24" s="14">
        <v>89</v>
      </c>
      <c r="E24" s="14">
        <v>88</v>
      </c>
      <c r="F24" s="15"/>
      <c r="G24" s="14"/>
      <c r="H24" s="14"/>
      <c r="I24" s="14"/>
      <c r="J24" s="14"/>
      <c r="M24" s="11">
        <f>D24+E24+F24+G24+H24</f>
        <v>177</v>
      </c>
      <c r="N24">
        <f>M24*0.17</f>
        <v>30.090000000000003</v>
      </c>
      <c r="O24">
        <f>I24*0.15</f>
        <v>0</v>
      </c>
      <c r="P24">
        <f>ROUND(N24+O24,0)</f>
        <v>30</v>
      </c>
    </row>
    <row r="25" spans="1:16" x14ac:dyDescent="0.25">
      <c r="A25" s="12" t="s">
        <v>337</v>
      </c>
      <c r="B25" s="12">
        <v>23</v>
      </c>
      <c r="C25" s="13" t="s">
        <v>338</v>
      </c>
      <c r="D25" s="14">
        <v>99</v>
      </c>
      <c r="E25" s="14">
        <v>94</v>
      </c>
      <c r="F25" s="15"/>
      <c r="G25" s="14"/>
      <c r="H25" s="14"/>
      <c r="I25" s="14"/>
      <c r="J25" s="14"/>
      <c r="M25" s="11">
        <f>D25+E25+F25+G25+H25</f>
        <v>193</v>
      </c>
      <c r="N25">
        <f>M25*0.17</f>
        <v>32.81</v>
      </c>
      <c r="O25">
        <f>I25*0.15</f>
        <v>0</v>
      </c>
      <c r="P25">
        <f>ROUND(N25+O25,0)</f>
        <v>33</v>
      </c>
    </row>
    <row r="26" spans="1:16" x14ac:dyDescent="0.25">
      <c r="A26" s="12" t="s">
        <v>339</v>
      </c>
      <c r="B26" s="12">
        <v>24</v>
      </c>
      <c r="C26" s="13" t="s">
        <v>340</v>
      </c>
      <c r="D26" s="14">
        <v>99</v>
      </c>
      <c r="E26" s="14">
        <v>90</v>
      </c>
      <c r="F26" s="15"/>
      <c r="G26" s="14"/>
      <c r="H26" s="14"/>
      <c r="I26" s="14"/>
      <c r="J26" s="14"/>
      <c r="M26" s="11">
        <f>D26+E26+F26+G26+H26</f>
        <v>189</v>
      </c>
      <c r="N26">
        <f>M26*0.17</f>
        <v>32.130000000000003</v>
      </c>
      <c r="O26">
        <f>I26*0.15</f>
        <v>0</v>
      </c>
      <c r="P26">
        <f>ROUND(N26+O26,0)</f>
        <v>32</v>
      </c>
    </row>
  </sheetData>
  <sheetProtection algorithmName="SHA-512" hashValue="qnjMlA6jItUYFhp14ql6hMsWUgQsY6npxJDJkwUZTrRivtYIuf6pgJ8Xnbqylgq0syiLvghdBEsor7MqaNGcHA==" saltValue="fFnbxdNEeibVu3rIB5a5KA==" spinCount="100000" sheet="1" objects="1" scenarios="1"/>
  <dataValidations count="24">
    <dataValidation type="whole" allowBlank="1" showInputMessage="1" showErrorMessage="1" errorTitle="Valor fuera de rango" error="Ingrese un valor correcto" sqref="F3" xr:uid="{94D5BE15-C103-42BF-9AAE-DF94D0E74139}">
      <formula1>0</formula1>
      <formula2>100</formula2>
    </dataValidation>
    <dataValidation type="whole" allowBlank="1" showInputMessage="1" showErrorMessage="1" errorTitle="Valor fuera de rango" error="Ingrese un valor correcto" sqref="F4" xr:uid="{18D02352-01AE-448F-8EF8-73657C8F2DF2}">
      <formula1>0</formula1>
      <formula2>100</formula2>
    </dataValidation>
    <dataValidation type="whole" allowBlank="1" showInputMessage="1" showErrorMessage="1" errorTitle="Valor fuera de rango" error="Ingrese un valor correcto" sqref="F5" xr:uid="{2324ECAC-B779-4D1D-A838-ABDB16AED98F}">
      <formula1>0</formula1>
      <formula2>100</formula2>
    </dataValidation>
    <dataValidation type="whole" allowBlank="1" showInputMessage="1" showErrorMessage="1" errorTitle="Valor fuera de rango" error="Ingrese un valor correcto" sqref="F6" xr:uid="{A7E822F6-B82B-46DF-974E-4066D943288D}">
      <formula1>0</formula1>
      <formula2>100</formula2>
    </dataValidation>
    <dataValidation type="whole" allowBlank="1" showInputMessage="1" showErrorMessage="1" errorTitle="Valor fuera de rango" error="Ingrese un valor correcto" sqref="F7" xr:uid="{6BE7C45D-4231-40AA-9D3D-DCE322D1D325}">
      <formula1>0</formula1>
      <formula2>100</formula2>
    </dataValidation>
    <dataValidation type="whole" allowBlank="1" showInputMessage="1" showErrorMessage="1" errorTitle="Valor fuera de rango" error="Ingrese un valor correcto" sqref="F8" xr:uid="{E36AE076-4890-4EB5-8E3C-A3016F464F6F}">
      <formula1>0</formula1>
      <formula2>100</formula2>
    </dataValidation>
    <dataValidation type="whole" allowBlank="1" showInputMessage="1" showErrorMessage="1" errorTitle="Valor fuera de rango" error="Ingrese un valor correcto" sqref="F9" xr:uid="{72132748-C8CE-4A38-9BFB-98BEDDB7C09A}">
      <formula1>0</formula1>
      <formula2>100</formula2>
    </dataValidation>
    <dataValidation type="whole" allowBlank="1" showInputMessage="1" showErrorMessage="1" errorTitle="Valor fuera de rango" error="Ingrese un valor correcto" sqref="F10" xr:uid="{C49ABD6E-F6CD-4C75-889B-AB66AF34BDE5}">
      <formula1>0</formula1>
      <formula2>100</formula2>
    </dataValidation>
    <dataValidation type="whole" allowBlank="1" showInputMessage="1" showErrorMessage="1" errorTitle="Valor fuera de rango" error="Ingrese un valor correcto" sqref="F11" xr:uid="{DAB7C025-FDF8-47E3-8EFC-C057B450B934}">
      <formula1>0</formula1>
      <formula2>100</formula2>
    </dataValidation>
    <dataValidation type="whole" allowBlank="1" showInputMessage="1" showErrorMessage="1" errorTitle="Valor fuera de rango" error="Ingrese un valor correcto" sqref="F12" xr:uid="{20C6D349-AA10-4E0D-B88F-5B7FEEA92E6C}">
      <formula1>0</formula1>
      <formula2>100</formula2>
    </dataValidation>
    <dataValidation type="whole" allowBlank="1" showInputMessage="1" showErrorMessage="1" errorTitle="Valor fuera de rango" error="Ingrese un valor correcto" sqref="F13" xr:uid="{8780A757-73A1-4BAF-8542-11CFB36A9BE4}">
      <formula1>0</formula1>
      <formula2>100</formula2>
    </dataValidation>
    <dataValidation type="whole" allowBlank="1" showInputMessage="1" showErrorMessage="1" errorTitle="Valor fuera de rango" error="Ingrese un valor correcto" sqref="F14" xr:uid="{F886041E-E942-4F23-84C4-38901B6737EA}">
      <formula1>0</formula1>
      <formula2>100</formula2>
    </dataValidation>
    <dataValidation type="whole" allowBlank="1" showInputMessage="1" showErrorMessage="1" errorTitle="Valor fuera de rango" error="Ingrese un valor correcto" sqref="F15" xr:uid="{3D7290BC-F4CA-4CB2-8674-CAB8E3199406}">
      <formula1>0</formula1>
      <formula2>100</formula2>
    </dataValidation>
    <dataValidation type="whole" allowBlank="1" showInputMessage="1" showErrorMessage="1" errorTitle="Valor fuera de rango" error="Ingrese un valor correcto" sqref="F16" xr:uid="{F4F8CE5F-BFF8-41B3-9622-55A27D132563}">
      <formula1>0</formula1>
      <formula2>100</formula2>
    </dataValidation>
    <dataValidation type="whole" allowBlank="1" showInputMessage="1" showErrorMessage="1" errorTitle="Valor fuera de rango" error="Ingrese un valor correcto" sqref="F17" xr:uid="{B8061C78-B93E-4770-91E2-D7596057852F}">
      <formula1>0</formula1>
      <formula2>100</formula2>
    </dataValidation>
    <dataValidation type="whole" allowBlank="1" showInputMessage="1" showErrorMessage="1" errorTitle="Valor fuera de rango" error="Ingrese un valor correcto" sqref="F18" xr:uid="{07EA792A-DAD0-4DC2-A93A-3DDDB9466DCF}">
      <formula1>0</formula1>
      <formula2>100</formula2>
    </dataValidation>
    <dataValidation type="whole" allowBlank="1" showInputMessage="1" showErrorMessage="1" errorTitle="Valor fuera de rango" error="Ingrese un valor correcto" sqref="F19" xr:uid="{E55688F2-FF82-45D1-B2CE-677A977490AF}">
      <formula1>0</formula1>
      <formula2>100</formula2>
    </dataValidation>
    <dataValidation type="whole" allowBlank="1" showInputMessage="1" showErrorMessage="1" errorTitle="Valor fuera de rango" error="Ingrese un valor correcto" sqref="F20" xr:uid="{6997E573-1B97-49F6-A16E-487FB1EDB9EF}">
      <formula1>0</formula1>
      <formula2>100</formula2>
    </dataValidation>
    <dataValidation type="whole" allowBlank="1" showInputMessage="1" showErrorMessage="1" errorTitle="Valor fuera de rango" error="Ingrese un valor correcto" sqref="F21" xr:uid="{52E6CB36-9C88-4F1C-8899-3C18BAD84840}">
      <formula1>0</formula1>
      <formula2>100</formula2>
    </dataValidation>
    <dataValidation type="whole" allowBlank="1" showInputMessage="1" showErrorMessage="1" errorTitle="Valor fuera de rango" error="Ingrese un valor correcto" sqref="F22" xr:uid="{853C0D00-2541-4665-A1C0-7AEDFCF1EBEE}">
      <formula1>0</formula1>
      <formula2>100</formula2>
    </dataValidation>
    <dataValidation type="whole" allowBlank="1" showInputMessage="1" showErrorMessage="1" errorTitle="Valor fuera de rango" error="Ingrese un valor correcto" sqref="F23" xr:uid="{8FA3B11A-1727-43FB-9CBF-88EDF1642F78}">
      <formula1>0</formula1>
      <formula2>100</formula2>
    </dataValidation>
    <dataValidation type="whole" allowBlank="1" showInputMessage="1" showErrorMessage="1" errorTitle="Valor fuera de rango" error="Ingrese un valor correcto" sqref="F24" xr:uid="{BD002B30-686F-4CAA-941D-B7C0DDBAC2C6}">
      <formula1>0</formula1>
      <formula2>100</formula2>
    </dataValidation>
    <dataValidation type="whole" allowBlank="1" showInputMessage="1" showErrorMessage="1" errorTitle="Valor fuera de rango" error="Ingrese un valor correcto" sqref="F25" xr:uid="{FE40F914-FAD6-4BD9-B536-4E8882B2687D}">
      <formula1>0</formula1>
      <formula2>100</formula2>
    </dataValidation>
    <dataValidation type="whole" allowBlank="1" showInputMessage="1" showErrorMessage="1" errorTitle="Valor fuera de rango" error="Ingrese un valor correcto" sqref="F26" xr:uid="{DF90BAA6-597A-4300-8CE1-2DF5658F2419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GRAMM023A</vt:lpstr>
      <vt:lpstr>GRAMM023B</vt:lpstr>
      <vt:lpstr>GRAMM023C</vt:lpstr>
      <vt:lpstr>GRAMM024A</vt:lpstr>
      <vt:lpstr>GRAMM024B</vt:lpstr>
      <vt:lpstr>GRAMM024C</vt:lpstr>
      <vt:lpstr>SPELL023C</vt:lpstr>
      <vt:lpstr>SPELL024C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2026-06-03T16:18:44Z</dcterms:created>
  <dcterms:modified xsi:type="dcterms:W3CDTF">2026-06-03T16:19:30Z</dcterms:modified>
</cp:coreProperties>
</file>